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E19"/>
  <c r="F19"/>
  <c r="G19"/>
  <c r="C23"/>
  <c r="D23"/>
  <c r="E23"/>
  <c r="F23"/>
  <c r="G23"/>
  <c r="E28"/>
  <c r="F28"/>
  <c r="G28"/>
  <c r="G30" l="1"/>
  <c r="F30"/>
  <c r="E30"/>
</calcChain>
</file>

<file path=xl/sharedStrings.xml><?xml version="1.0" encoding="utf-8"?>
<sst xmlns="http://schemas.openxmlformats.org/spreadsheetml/2006/main" count="46" uniqueCount="41">
  <si>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</si>
  <si>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</si>
  <si>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</si>
  <si>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</si>
  <si>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</si>
  <si>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</si>
  <si>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Чай с сахаром</t>
  </si>
  <si>
    <t>Итого</t>
  </si>
  <si>
    <t>Обед:</t>
  </si>
  <si>
    <t>Хлеб ржаной</t>
  </si>
  <si>
    <t>Полдник:</t>
  </si>
  <si>
    <t>Ужин</t>
  </si>
  <si>
    <t>Хлеб пшеничный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</si>
  <si>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</si>
  <si>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</si>
  <si>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Батон с сыром</t>
  </si>
  <si>
    <t>30/12</t>
  </si>
  <si>
    <t>Молоко</t>
  </si>
  <si>
    <t>150</t>
  </si>
  <si>
    <t>160</t>
  </si>
  <si>
    <t xml:space="preserve">Запеканка из творога с морковью со сгущеным молоком </t>
  </si>
  <si>
    <t>135/25</t>
  </si>
  <si>
    <t>155/30</t>
  </si>
  <si>
    <t>Кофейны напиток с молоком</t>
  </si>
  <si>
    <t>25/7</t>
  </si>
  <si>
    <t>Салат из свеклы с зеленым горошком</t>
  </si>
  <si>
    <t>Суп картофельный на кур б-не</t>
  </si>
  <si>
    <t>Суфле куриное с рисом</t>
  </si>
  <si>
    <t>Гречка рассыпчатая с томатным соусом</t>
  </si>
  <si>
    <t>100/20</t>
  </si>
  <si>
    <t>120/30</t>
  </si>
  <si>
    <t>Компот из св. ябл+витС</t>
  </si>
  <si>
    <t>Батон</t>
  </si>
  <si>
    <t>Овощное рагу с отваным мясом</t>
  </si>
  <si>
    <t>190</t>
  </si>
  <si>
    <t>220</t>
  </si>
  <si>
    <t>Энергетическая ценность      ( ккал)</t>
  </si>
  <si>
    <t>304,2</t>
  </si>
  <si>
    <t>113,3</t>
  </si>
  <si>
    <t>243,52</t>
  </si>
  <si>
    <t>4                  ГБОУ ООШ № 34 446013 г.Сызрань Самарской обл.,
ул.Урицкого,д.6 тел.33-38-59
МЕНЮ
на « 28 » АПРЕЛЬ 2022 г.
Завтрак: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</si>
</sst>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top" wrapText="1"/>
    </xf>
    <xf numFmtId="0" fontId="1" fillId="0" borderId="15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1" fontId="2" fillId="0" borderId="15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top" wrapText="1"/>
    </xf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0" xfId="0"/>
    <xf numFmtId="2" fontId="1" fillId="0" borderId="17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vertical="top" wrapText="1"/>
    </xf>
    <xf numFmtId="1" fontId="2" fillId="0" borderId="13" xfId="0" applyNumberFormat="1" applyFont="1" applyBorder="1" applyAlignment="1">
      <alignment vertical="top" wrapText="1"/>
    </xf>
    <xf numFmtId="2" fontId="2" fillId="0" borderId="13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="90" zoomScaleSheetLayoutView="90" workbookViewId="0">
      <selection sqref="A1:G5"/>
    </sheetView>
  </sheetViews>
  <sheetFormatPr defaultRowHeight="15"/>
  <cols>
    <col min="1" max="1" width="4.28515625" style="32" customWidth="1"/>
    <col min="2" max="2" width="35.42578125" customWidth="1"/>
    <col min="3" max="4" width="11.42578125" customWidth="1"/>
    <col min="5" max="5" width="11.42578125" style="44" customWidth="1"/>
    <col min="6" max="7" width="11.42578125" style="28" customWidth="1"/>
  </cols>
  <sheetData>
    <row r="1" spans="1:7" ht="15" customHeight="1">
      <c r="A1" s="50" t="s">
        <v>40</v>
      </c>
      <c r="B1" s="50"/>
      <c r="C1" s="50"/>
      <c r="D1" s="50"/>
      <c r="E1" s="50"/>
      <c r="F1" s="50"/>
      <c r="G1" s="50"/>
    </row>
    <row r="2" spans="1:7" ht="15" customHeight="1">
      <c r="A2" s="50"/>
      <c r="B2" s="50"/>
      <c r="C2" s="50"/>
      <c r="D2" s="50"/>
      <c r="E2" s="50"/>
      <c r="F2" s="50"/>
      <c r="G2" s="50"/>
    </row>
    <row r="3" spans="1:7" ht="15" customHeight="1">
      <c r="A3" s="50"/>
      <c r="B3" s="50"/>
      <c r="C3" s="50"/>
      <c r="D3" s="50"/>
      <c r="E3" s="50"/>
      <c r="F3" s="50"/>
      <c r="G3" s="50"/>
    </row>
    <row r="4" spans="1:7" ht="15" customHeight="1">
      <c r="A4" s="50"/>
      <c r="B4" s="50"/>
      <c r="C4" s="50"/>
      <c r="D4" s="50"/>
      <c r="E4" s="50"/>
      <c r="F4" s="50"/>
      <c r="G4" s="50"/>
    </row>
    <row r="5" spans="1:7" ht="15.75" customHeight="1" thickBot="1">
      <c r="A5" s="51"/>
      <c r="B5" s="51"/>
      <c r="C5" s="51"/>
      <c r="D5" s="51"/>
      <c r="E5" s="52"/>
      <c r="F5" s="51"/>
      <c r="G5" s="51"/>
    </row>
    <row r="6" spans="1:7" ht="15" customHeight="1" thickBot="1">
      <c r="A6" s="64" t="s">
        <v>0</v>
      </c>
      <c r="B6" s="62" t="s">
        <v>1</v>
      </c>
      <c r="C6" s="60" t="s">
        <v>2</v>
      </c>
      <c r="D6" s="61"/>
      <c r="E6" s="67" t="s">
        <v>36</v>
      </c>
      <c r="F6" s="58" t="s">
        <v>3</v>
      </c>
      <c r="G6" s="59"/>
    </row>
    <row r="7" spans="1:7" ht="36.75" customHeight="1" thickBot="1">
      <c r="A7" s="65"/>
      <c r="B7" s="63"/>
      <c r="C7" s="24" t="s">
        <v>4</v>
      </c>
      <c r="D7" s="8" t="s">
        <v>5</v>
      </c>
      <c r="E7" s="68"/>
      <c r="F7" s="49" t="s">
        <v>4</v>
      </c>
      <c r="G7" s="11" t="s">
        <v>5</v>
      </c>
    </row>
    <row r="8" spans="1:7" ht="30" customHeight="1" thickBot="1">
      <c r="A8" s="30">
        <v>1</v>
      </c>
      <c r="B8" s="2" t="s">
        <v>20</v>
      </c>
      <c r="C8" s="14" t="s">
        <v>21</v>
      </c>
      <c r="D8" s="15" t="s">
        <v>22</v>
      </c>
      <c r="E8" s="45" t="s">
        <v>37</v>
      </c>
      <c r="F8" s="10">
        <v>24.26</v>
      </c>
      <c r="G8" s="11">
        <v>35.46</v>
      </c>
    </row>
    <row r="9" spans="1:7" ht="15" customHeight="1" thickBot="1">
      <c r="A9" s="30">
        <v>2</v>
      </c>
      <c r="B9" s="2" t="s">
        <v>23</v>
      </c>
      <c r="C9" s="12">
        <v>180</v>
      </c>
      <c r="D9" s="13">
        <v>200</v>
      </c>
      <c r="E9" s="45">
        <v>101.1</v>
      </c>
      <c r="F9" s="10">
        <v>5.58</v>
      </c>
      <c r="G9" s="11">
        <v>6.53</v>
      </c>
    </row>
    <row r="10" spans="1:7" ht="16.5" customHeight="1" thickBot="1">
      <c r="A10" s="30">
        <v>3</v>
      </c>
      <c r="B10" s="2" t="s">
        <v>15</v>
      </c>
      <c r="C10" s="14" t="s">
        <v>24</v>
      </c>
      <c r="D10" s="15" t="s">
        <v>16</v>
      </c>
      <c r="E10" s="45">
        <v>125</v>
      </c>
      <c r="F10" s="10">
        <v>5.57</v>
      </c>
      <c r="G10" s="11">
        <v>8.43</v>
      </c>
    </row>
    <row r="11" spans="1:7" ht="16.5" customHeight="1" thickBot="1">
      <c r="A11" s="31"/>
      <c r="B11" s="23" t="s">
        <v>7</v>
      </c>
      <c r="C11" s="38">
        <v>372</v>
      </c>
      <c r="D11" s="38">
        <v>427</v>
      </c>
      <c r="E11" s="40">
        <f>E8+E9+E10</f>
        <v>530.29999999999995</v>
      </c>
      <c r="F11" s="17">
        <f>SUM(F8:F10)</f>
        <v>35.410000000000004</v>
      </c>
      <c r="G11" s="17">
        <f>SUM(G8:G10)</f>
        <v>50.42</v>
      </c>
    </row>
    <row r="12" spans="1:7" ht="16.5" customHeight="1" thickBot="1">
      <c r="A12" s="57" t="s">
        <v>8</v>
      </c>
      <c r="B12" s="57"/>
      <c r="C12" s="57"/>
      <c r="D12" s="57"/>
      <c r="E12" s="57"/>
      <c r="F12" s="57"/>
      <c r="G12" s="57"/>
    </row>
    <row r="13" spans="1:7" ht="32.25" thickBot="1">
      <c r="A13" s="29">
        <v>1</v>
      </c>
      <c r="B13" s="4" t="s">
        <v>25</v>
      </c>
      <c r="C13" s="43">
        <v>40</v>
      </c>
      <c r="D13" s="43">
        <v>60</v>
      </c>
      <c r="E13" s="7">
        <v>50.54</v>
      </c>
      <c r="F13" s="5">
        <v>6.03</v>
      </c>
      <c r="G13" s="6">
        <v>7.4</v>
      </c>
    </row>
    <row r="14" spans="1:7" ht="17.25" customHeight="1" thickBot="1">
      <c r="A14" s="30">
        <v>2</v>
      </c>
      <c r="B14" s="2" t="s">
        <v>26</v>
      </c>
      <c r="C14" s="36">
        <v>150</v>
      </c>
      <c r="D14" s="36">
        <v>200</v>
      </c>
      <c r="E14" s="8">
        <v>102.53</v>
      </c>
      <c r="F14" s="1">
        <v>11.72</v>
      </c>
      <c r="G14" s="33">
        <v>14.23</v>
      </c>
    </row>
    <row r="15" spans="1:7" ht="17.25" customHeight="1" thickBot="1">
      <c r="A15" s="30">
        <v>3</v>
      </c>
      <c r="B15" s="2" t="s">
        <v>27</v>
      </c>
      <c r="C15" s="36">
        <v>50</v>
      </c>
      <c r="D15" s="36">
        <v>70</v>
      </c>
      <c r="E15" s="8">
        <v>173</v>
      </c>
      <c r="F15" s="1">
        <v>18.5</v>
      </c>
      <c r="G15" s="33">
        <v>21.41</v>
      </c>
    </row>
    <row r="16" spans="1:7" ht="17.25" customHeight="1" thickBot="1">
      <c r="A16" s="30">
        <v>4</v>
      </c>
      <c r="B16" s="2" t="s">
        <v>28</v>
      </c>
      <c r="C16" s="26" t="s">
        <v>29</v>
      </c>
      <c r="D16" s="8" t="s">
        <v>30</v>
      </c>
      <c r="E16" s="8">
        <v>230.42</v>
      </c>
      <c r="F16" s="10">
        <v>5.87</v>
      </c>
      <c r="G16" s="11">
        <v>8.41</v>
      </c>
    </row>
    <row r="17" spans="1:7" s="42" customFormat="1" ht="17.25" customHeight="1" thickBot="1">
      <c r="A17" s="30">
        <v>5</v>
      </c>
      <c r="B17" s="2" t="s">
        <v>31</v>
      </c>
      <c r="C17" s="8">
        <v>150</v>
      </c>
      <c r="D17" s="8">
        <v>180</v>
      </c>
      <c r="E17" s="8">
        <v>87.84</v>
      </c>
      <c r="F17" s="10">
        <v>2.73</v>
      </c>
      <c r="G17" s="11">
        <v>3.69</v>
      </c>
    </row>
    <row r="18" spans="1:7" ht="16.5" customHeight="1" thickBot="1">
      <c r="A18" s="30">
        <v>6</v>
      </c>
      <c r="B18" s="2" t="s">
        <v>9</v>
      </c>
      <c r="C18" s="8">
        <v>40</v>
      </c>
      <c r="D18" s="8">
        <v>50</v>
      </c>
      <c r="E18" s="8">
        <v>110</v>
      </c>
      <c r="F18" s="10">
        <v>2</v>
      </c>
      <c r="G18" s="10">
        <v>2.5</v>
      </c>
    </row>
    <row r="19" spans="1:7" ht="16.5" customHeight="1" thickBot="1">
      <c r="A19" s="31"/>
      <c r="B19" s="3" t="s">
        <v>7</v>
      </c>
      <c r="C19" s="22">
        <v>550</v>
      </c>
      <c r="D19" s="22">
        <v>710</v>
      </c>
      <c r="E19" s="22">
        <f>E13+E14+E15+E16+E17+E18</f>
        <v>754.33</v>
      </c>
      <c r="F19" s="17">
        <f>SUM(F13+F14+F15+F16+F17+F18)</f>
        <v>46.849999999999994</v>
      </c>
      <c r="G19" s="17">
        <f>SUM(G13:G18)</f>
        <v>57.64</v>
      </c>
    </row>
    <row r="20" spans="1:7" ht="16.5" customHeight="1" thickBot="1">
      <c r="A20" s="56" t="s">
        <v>10</v>
      </c>
      <c r="B20" s="56"/>
      <c r="C20" s="56"/>
      <c r="D20" s="56"/>
      <c r="E20" s="56"/>
      <c r="F20" s="56"/>
      <c r="G20" s="56"/>
    </row>
    <row r="21" spans="1:7" ht="16.5" thickBot="1">
      <c r="A21" s="29">
        <v>1</v>
      </c>
      <c r="B21" s="4" t="s">
        <v>17</v>
      </c>
      <c r="C21" s="20" t="s">
        <v>18</v>
      </c>
      <c r="D21" s="20" t="s">
        <v>19</v>
      </c>
      <c r="E21" s="20" t="s">
        <v>38</v>
      </c>
      <c r="F21" s="18">
        <v>6.2</v>
      </c>
      <c r="G21" s="19">
        <v>6.6</v>
      </c>
    </row>
    <row r="22" spans="1:7" ht="16.5" thickBot="1">
      <c r="A22" s="30">
        <v>2</v>
      </c>
      <c r="B22" s="2" t="s">
        <v>32</v>
      </c>
      <c r="C22" s="8">
        <v>20</v>
      </c>
      <c r="D22" s="8">
        <v>30</v>
      </c>
      <c r="E22" s="8">
        <v>131</v>
      </c>
      <c r="F22" s="10">
        <v>1.72</v>
      </c>
      <c r="G22" s="11">
        <v>2.58</v>
      </c>
    </row>
    <row r="23" spans="1:7" ht="16.5" thickBot="1">
      <c r="A23" s="31"/>
      <c r="B23" s="3" t="s">
        <v>7</v>
      </c>
      <c r="C23" s="16">
        <f>SUM(C21+C22)</f>
        <v>170</v>
      </c>
      <c r="D23" s="16">
        <f>SUM(D21+D22)</f>
        <v>190</v>
      </c>
      <c r="E23" s="16">
        <f>E21+E22</f>
        <v>244.3</v>
      </c>
      <c r="F23" s="17">
        <f>SUM(F21+F22)</f>
        <v>7.92</v>
      </c>
      <c r="G23" s="17">
        <f>SUM(G21+G22)</f>
        <v>9.18</v>
      </c>
    </row>
    <row r="24" spans="1:7" ht="16.5" customHeight="1" thickBot="1">
      <c r="A24" s="55" t="s">
        <v>11</v>
      </c>
      <c r="B24" s="55"/>
      <c r="C24" s="55"/>
      <c r="D24" s="55"/>
      <c r="E24" s="55"/>
      <c r="F24" s="55"/>
      <c r="G24" s="55"/>
    </row>
    <row r="25" spans="1:7" ht="16.5" customHeight="1" thickBot="1">
      <c r="A25" s="34">
        <v>1</v>
      </c>
      <c r="B25" s="35" t="s">
        <v>33</v>
      </c>
      <c r="C25" s="41" t="s">
        <v>34</v>
      </c>
      <c r="D25" s="41" t="s">
        <v>35</v>
      </c>
      <c r="E25" s="41" t="s">
        <v>39</v>
      </c>
      <c r="F25" s="37">
        <v>48.38</v>
      </c>
      <c r="G25" s="37">
        <v>59.52</v>
      </c>
    </row>
    <row r="26" spans="1:7" ht="16.5" thickBot="1">
      <c r="A26" s="34">
        <v>3</v>
      </c>
      <c r="B26" s="2" t="s">
        <v>6</v>
      </c>
      <c r="C26" s="25">
        <v>180</v>
      </c>
      <c r="D26" s="8">
        <v>200</v>
      </c>
      <c r="E26" s="8">
        <v>40</v>
      </c>
      <c r="F26" s="27">
        <v>0.56000000000000005</v>
      </c>
      <c r="G26" s="21">
        <v>0.65</v>
      </c>
    </row>
    <row r="27" spans="1:7" ht="17.25" customHeight="1" thickBot="1">
      <c r="A27" s="34">
        <v>4</v>
      </c>
      <c r="B27" s="2" t="s">
        <v>12</v>
      </c>
      <c r="C27" s="8">
        <v>30</v>
      </c>
      <c r="D27" s="8">
        <v>50</v>
      </c>
      <c r="E27" s="8">
        <v>159.33000000000001</v>
      </c>
      <c r="F27" s="10">
        <v>1.8</v>
      </c>
      <c r="G27" s="21">
        <v>3</v>
      </c>
    </row>
    <row r="28" spans="1:7" ht="16.5" thickBot="1">
      <c r="A28" s="31"/>
      <c r="B28" s="3" t="s">
        <v>7</v>
      </c>
      <c r="C28" s="16">
        <v>390</v>
      </c>
      <c r="D28" s="16">
        <v>455</v>
      </c>
      <c r="E28" s="16">
        <f>E25+E26+E27</f>
        <v>442.85</v>
      </c>
      <c r="F28" s="17">
        <f>SUM(F25:F27)</f>
        <v>50.74</v>
      </c>
      <c r="G28" s="17">
        <f>SUM(G25:G27)</f>
        <v>63.17</v>
      </c>
    </row>
    <row r="29" spans="1:7" ht="15.75" thickBot="1"/>
    <row r="30" spans="1:7" ht="16.5" customHeight="1" thickBot="1">
      <c r="A30" s="53" t="s">
        <v>13</v>
      </c>
      <c r="B30" s="54"/>
      <c r="C30" s="46"/>
      <c r="D30" s="47"/>
      <c r="E30" s="39">
        <f>E11+E19+E23+E28</f>
        <v>1971.7800000000002</v>
      </c>
      <c r="F30" s="48">
        <f>F11+F19+F23+F28</f>
        <v>140.91999999999999</v>
      </c>
      <c r="G30" s="9">
        <f>G11+G19+G23+G28</f>
        <v>180.41000000000003</v>
      </c>
    </row>
    <row r="31" spans="1:7" ht="16.5" customHeight="1"/>
    <row r="32" spans="1:7" ht="15" customHeight="1">
      <c r="A32" s="66" t="s">
        <v>14</v>
      </c>
      <c r="B32" s="66"/>
      <c r="C32" s="66"/>
      <c r="D32" s="66"/>
      <c r="E32" s="66"/>
      <c r="F32" s="66"/>
      <c r="G32" s="66"/>
    </row>
    <row r="33" spans="1:7" ht="15" customHeight="1">
      <c r="A33" s="66"/>
      <c r="B33" s="66"/>
      <c r="C33" s="66"/>
      <c r="D33" s="66"/>
      <c r="E33" s="66"/>
      <c r="F33" s="66"/>
      <c r="G33" s="66"/>
    </row>
    <row r="34" spans="1:7" ht="15" customHeight="1">
      <c r="A34" s="66"/>
      <c r="B34" s="66"/>
      <c r="C34" s="66"/>
      <c r="D34" s="66"/>
      <c r="E34" s="66"/>
      <c r="F34" s="66"/>
      <c r="G34" s="66"/>
    </row>
    <row r="35" spans="1:7" ht="15" customHeight="1">
      <c r="A35" s="66"/>
      <c r="B35" s="66"/>
      <c r="C35" s="66"/>
      <c r="D35" s="66"/>
      <c r="E35" s="66"/>
      <c r="F35" s="66"/>
      <c r="G35" s="66"/>
    </row>
    <row r="36" spans="1:7" ht="15" customHeight="1"/>
    <row r="37" spans="1:7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A32:G35"/>
    <mergeCell ref="E6:E7"/>
    <mergeCell ref="A1:G5"/>
    <mergeCell ref="A30:B30"/>
    <mergeCell ref="A24:G24"/>
    <mergeCell ref="A20:G20"/>
    <mergeCell ref="A12:G12"/>
    <mergeCell ref="F6:G6"/>
    <mergeCell ref="C6:D6"/>
    <mergeCell ref="B6:B7"/>
    <mergeCell ref="A6:A7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2022-04-29T11:15:45Z</dcterms:modified>
</cp:coreProperties>
</file>