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C20"/>
  <c r="D20"/>
  <c r="E20"/>
  <c r="F20"/>
  <c r="G20"/>
  <c r="C24"/>
  <c r="D24"/>
  <c r="E24"/>
  <c r="F24"/>
  <c r="G24"/>
  <c r="C30"/>
  <c r="D30"/>
  <c r="E30"/>
  <c r="F30"/>
  <c r="G30"/>
  <c r="E32" l="1"/>
  <c r="G32"/>
  <c r="F32"/>
</calcChain>
</file>

<file path=xl/sharedStrings.xml><?xml version="1.0" encoding="utf-8"?>
<sst xmlns="http://schemas.openxmlformats.org/spreadsheetml/2006/main" count="41" uniqueCount="36">
  <si>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</si>
  <si>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</si>
  <si>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</si>
  <si>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</si>
  <si>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</si>
  <si>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</si>
  <si>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</si>
  <si>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>Итого</t>
  </si>
  <si>
    <t>Обед:</t>
  </si>
  <si>
    <t>Хлеб ржаной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</si>
  <si>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</si>
  <si>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</si>
  <si>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</si>
  <si>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</si>
  <si>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Батон с сыром</t>
  </si>
  <si>
    <t>Картофельное пюре</t>
  </si>
  <si>
    <t>Сок</t>
  </si>
  <si>
    <t>Кофейный напиток с молоком</t>
  </si>
  <si>
    <t>30/12</t>
  </si>
  <si>
    <t>Вафли</t>
  </si>
  <si>
    <t>25/8</t>
  </si>
  <si>
    <t>160</t>
  </si>
  <si>
    <t xml:space="preserve">Хлеб пшеничный </t>
  </si>
  <si>
    <t>200</t>
  </si>
  <si>
    <t>Салат из яблок с черносливом</t>
  </si>
  <si>
    <t>Каша манная молочная</t>
  </si>
  <si>
    <t>Огурец соленый порционно</t>
  </si>
  <si>
    <t>Борщ с катофелем, со сметаной на мясном б-не</t>
  </si>
  <si>
    <t>Гуляш из отварного мяса</t>
  </si>
  <si>
    <t>Компот из св.ябл+вит.С</t>
  </si>
  <si>
    <t>Запеканка из отварной печени</t>
  </si>
  <si>
    <t>70</t>
  </si>
  <si>
    <t>Капуста тушеная с овощами</t>
  </si>
  <si>
    <t>Энергетическая ценность      ( ккал)</t>
  </si>
  <si>
    <t>175,23</t>
  </si>
  <si>
    <r>
      <t xml:space="preserve">2   ГБОУ ООШ № 34 446013 г.Сызрань Самарской обл.,
  ул.Урицкого,д.6 тел.33-38-59
 МЕНЮ
на « 26 » АПРЕЛЬ  2022 г.
 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</si>
</sst>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0" xfId="0"/>
    <xf numFmtId="49" fontId="1" fillId="0" borderId="8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vertical="top" wrapText="1"/>
    </xf>
    <xf numFmtId="1" fontId="1" fillId="0" borderId="20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1" fontId="2" fillId="0" borderId="3" xfId="0" applyNumberFormat="1" applyFont="1" applyBorder="1" applyAlignment="1">
      <alignment vertical="top" wrapText="1"/>
    </xf>
    <xf numFmtId="1" fontId="2" fillId="0" borderId="15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wrapText="1"/>
    </xf>
    <xf numFmtId="1" fontId="5" fillId="0" borderId="22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BreakPreview" zoomScale="90" zoomScaleSheetLayoutView="90" workbookViewId="0">
      <selection sqref="A1:G5"/>
    </sheetView>
  </sheetViews>
  <sheetFormatPr defaultRowHeight="15"/>
  <cols>
    <col min="1" max="1" width="4.28515625" style="26" customWidth="1"/>
    <col min="2" max="2" width="35.42578125" customWidth="1"/>
    <col min="3" max="4" width="11.42578125" customWidth="1"/>
    <col min="5" max="5" width="11.42578125" style="45" customWidth="1"/>
    <col min="6" max="7" width="11.42578125" style="22" customWidth="1"/>
  </cols>
  <sheetData>
    <row r="1" spans="1:7" ht="15" customHeight="1">
      <c r="A1" s="53" t="s">
        <v>35</v>
      </c>
      <c r="B1" s="53"/>
      <c r="C1" s="53"/>
      <c r="D1" s="53"/>
      <c r="E1" s="53"/>
      <c r="F1" s="53"/>
      <c r="G1" s="53"/>
    </row>
    <row r="2" spans="1:7" ht="15" customHeight="1">
      <c r="A2" s="53"/>
      <c r="B2" s="53"/>
      <c r="C2" s="53"/>
      <c r="D2" s="53"/>
      <c r="E2" s="53"/>
      <c r="F2" s="53"/>
      <c r="G2" s="53"/>
    </row>
    <row r="3" spans="1:7" ht="15" customHeight="1">
      <c r="A3" s="53"/>
      <c r="B3" s="53"/>
      <c r="C3" s="53"/>
      <c r="D3" s="53"/>
      <c r="E3" s="53"/>
      <c r="F3" s="53"/>
      <c r="G3" s="53"/>
    </row>
    <row r="4" spans="1:7" ht="15" customHeight="1">
      <c r="A4" s="53"/>
      <c r="B4" s="53"/>
      <c r="C4" s="53"/>
      <c r="D4" s="53"/>
      <c r="E4" s="53"/>
      <c r="F4" s="53"/>
      <c r="G4" s="53"/>
    </row>
    <row r="5" spans="1:7" ht="20.25" customHeight="1" thickBot="1">
      <c r="A5" s="54"/>
      <c r="B5" s="54"/>
      <c r="C5" s="54"/>
      <c r="D5" s="54"/>
      <c r="E5" s="54"/>
      <c r="F5" s="54"/>
      <c r="G5" s="54"/>
    </row>
    <row r="6" spans="1:7" ht="16.5" customHeight="1" thickBot="1">
      <c r="A6" s="55" t="s">
        <v>0</v>
      </c>
      <c r="B6" s="57" t="s">
        <v>1</v>
      </c>
      <c r="C6" s="59" t="s">
        <v>2</v>
      </c>
      <c r="D6" s="60"/>
      <c r="E6" s="67" t="s">
        <v>33</v>
      </c>
      <c r="F6" s="61" t="s">
        <v>3</v>
      </c>
      <c r="G6" s="62"/>
    </row>
    <row r="7" spans="1:7" ht="21" customHeight="1" thickBot="1">
      <c r="A7" s="56"/>
      <c r="B7" s="58"/>
      <c r="C7" s="10" t="s">
        <v>4</v>
      </c>
      <c r="D7" s="11" t="s">
        <v>5</v>
      </c>
      <c r="E7" s="68"/>
      <c r="F7" s="12" t="s">
        <v>4</v>
      </c>
      <c r="G7" s="13" t="s">
        <v>5</v>
      </c>
    </row>
    <row r="8" spans="1:7" ht="17.25" customHeight="1" thickBot="1">
      <c r="A8" s="24">
        <v>1</v>
      </c>
      <c r="B8" s="2" t="s">
        <v>24</v>
      </c>
      <c r="C8" s="27">
        <v>40</v>
      </c>
      <c r="D8" s="31">
        <v>50</v>
      </c>
      <c r="E8" s="40">
        <v>44.65</v>
      </c>
      <c r="F8" s="12">
        <v>5.36</v>
      </c>
      <c r="G8" s="13">
        <v>6.7</v>
      </c>
    </row>
    <row r="9" spans="1:7" ht="30.75" customHeight="1" thickBot="1">
      <c r="A9" s="24">
        <v>2</v>
      </c>
      <c r="B9" s="2" t="s">
        <v>25</v>
      </c>
      <c r="C9" s="30" t="s">
        <v>21</v>
      </c>
      <c r="D9" s="32" t="s">
        <v>23</v>
      </c>
      <c r="E9" s="40" t="s">
        <v>34</v>
      </c>
      <c r="F9" s="12">
        <v>8.52</v>
      </c>
      <c r="G9" s="13">
        <v>9.18</v>
      </c>
    </row>
    <row r="10" spans="1:7" s="29" customFormat="1" ht="16.5" customHeight="1" thickBot="1">
      <c r="A10" s="33">
        <v>3</v>
      </c>
      <c r="B10" s="34" t="s">
        <v>17</v>
      </c>
      <c r="C10" s="27">
        <v>180</v>
      </c>
      <c r="D10" s="31">
        <v>200</v>
      </c>
      <c r="E10" s="40">
        <v>101.1</v>
      </c>
      <c r="F10" s="12">
        <v>5.58</v>
      </c>
      <c r="G10" s="13">
        <v>6.13</v>
      </c>
    </row>
    <row r="11" spans="1:7" ht="17.25" customHeight="1" thickBot="1">
      <c r="A11" s="24">
        <v>4</v>
      </c>
      <c r="B11" s="2" t="s">
        <v>14</v>
      </c>
      <c r="C11" s="30" t="s">
        <v>20</v>
      </c>
      <c r="D11" s="32" t="s">
        <v>18</v>
      </c>
      <c r="E11" s="40">
        <v>125</v>
      </c>
      <c r="F11" s="12">
        <v>6.2</v>
      </c>
      <c r="G11" s="13">
        <v>8.43</v>
      </c>
    </row>
    <row r="12" spans="1:7" ht="17.25" customHeight="1" thickBot="1">
      <c r="A12" s="25"/>
      <c r="B12" s="3" t="s">
        <v>7</v>
      </c>
      <c r="C12" s="14">
        <v>408</v>
      </c>
      <c r="D12" s="14">
        <v>492</v>
      </c>
      <c r="E12" s="43">
        <f>E8+E9+E10+E11</f>
        <v>445.98</v>
      </c>
      <c r="F12" s="15">
        <f>SUM(F8+F9+F10+F11)</f>
        <v>25.66</v>
      </c>
      <c r="G12" s="15">
        <f>SUM(G8+G9+G10+G11)</f>
        <v>30.439999999999998</v>
      </c>
    </row>
    <row r="13" spans="1:7" ht="16.5" thickBot="1">
      <c r="A13" s="63" t="s">
        <v>8</v>
      </c>
      <c r="B13" s="63"/>
      <c r="C13" s="63"/>
      <c r="D13" s="63"/>
      <c r="E13" s="63"/>
      <c r="F13" s="63"/>
      <c r="G13" s="63"/>
    </row>
    <row r="14" spans="1:7" ht="30.75" customHeight="1" thickBot="1">
      <c r="A14" s="35">
        <v>1</v>
      </c>
      <c r="B14" s="36" t="s">
        <v>26</v>
      </c>
      <c r="C14" s="37">
        <v>40</v>
      </c>
      <c r="D14" s="37">
        <v>50</v>
      </c>
      <c r="E14" s="38">
        <v>62.6</v>
      </c>
      <c r="F14" s="38">
        <v>2.35</v>
      </c>
      <c r="G14" s="39">
        <v>2.82</v>
      </c>
    </row>
    <row r="15" spans="1:7" ht="30.75" customHeight="1" thickBot="1">
      <c r="A15" s="35">
        <v>2</v>
      </c>
      <c r="B15" s="2" t="s">
        <v>27</v>
      </c>
      <c r="C15" s="11">
        <v>150</v>
      </c>
      <c r="D15" s="11">
        <v>200</v>
      </c>
      <c r="E15" s="12">
        <v>151.36000000000001</v>
      </c>
      <c r="F15" s="12">
        <v>40.43</v>
      </c>
      <c r="G15" s="13">
        <v>46.41</v>
      </c>
    </row>
    <row r="16" spans="1:7" ht="16.5" customHeight="1" thickBot="1">
      <c r="A16" s="35">
        <v>3</v>
      </c>
      <c r="B16" s="2" t="s">
        <v>28</v>
      </c>
      <c r="C16" s="11">
        <v>70</v>
      </c>
      <c r="D16" s="11">
        <v>90</v>
      </c>
      <c r="E16" s="12">
        <v>98.2</v>
      </c>
      <c r="F16" s="12">
        <v>2.04</v>
      </c>
      <c r="G16" s="13">
        <v>3.21</v>
      </c>
    </row>
    <row r="17" spans="1:7" ht="16.5" customHeight="1" thickBot="1">
      <c r="A17" s="35">
        <v>4</v>
      </c>
      <c r="B17" s="2" t="s">
        <v>15</v>
      </c>
      <c r="C17" s="11">
        <v>120</v>
      </c>
      <c r="D17" s="11">
        <v>150</v>
      </c>
      <c r="E17" s="12">
        <v>137.25</v>
      </c>
      <c r="F17" s="12">
        <v>9.59</v>
      </c>
      <c r="G17" s="13">
        <v>11.31</v>
      </c>
    </row>
    <row r="18" spans="1:7" ht="16.5" customHeight="1" thickBot="1">
      <c r="A18" s="35">
        <v>5</v>
      </c>
      <c r="B18" s="2" t="s">
        <v>29</v>
      </c>
      <c r="C18" s="11">
        <v>150</v>
      </c>
      <c r="D18" s="11">
        <v>180</v>
      </c>
      <c r="E18" s="12">
        <v>87.84</v>
      </c>
      <c r="F18" s="12">
        <v>2.73</v>
      </c>
      <c r="G18" s="13">
        <v>3.69</v>
      </c>
    </row>
    <row r="19" spans="1:7" ht="16.5" customHeight="1" thickBot="1">
      <c r="A19" s="35">
        <v>6</v>
      </c>
      <c r="B19" s="2" t="s">
        <v>9</v>
      </c>
      <c r="C19" s="11">
        <v>40</v>
      </c>
      <c r="D19" s="11">
        <v>50</v>
      </c>
      <c r="E19" s="12">
        <v>110</v>
      </c>
      <c r="F19" s="12">
        <v>2</v>
      </c>
      <c r="G19" s="13">
        <v>2.5</v>
      </c>
    </row>
    <row r="20" spans="1:7" ht="16.5" thickBot="1">
      <c r="A20" s="25"/>
      <c r="B20" s="3" t="s">
        <v>7</v>
      </c>
      <c r="C20" s="14">
        <f>SUM(C14+C15+C16+C17+C18+C19)</f>
        <v>570</v>
      </c>
      <c r="D20" s="14">
        <f>SUM(D14+D15+D16+D17+D18+D19)</f>
        <v>720</v>
      </c>
      <c r="E20" s="15">
        <f>E14+E15+E16+E17+E18+E19</f>
        <v>647.25</v>
      </c>
      <c r="F20" s="15">
        <f>SUM(F14:F19)</f>
        <v>59.139999999999993</v>
      </c>
      <c r="G20" s="15">
        <f>SUM(G14+G15+G16+G17+G18+G19)</f>
        <v>69.94</v>
      </c>
    </row>
    <row r="21" spans="1:7" ht="16.5" customHeight="1" thickBot="1">
      <c r="A21" s="64" t="s">
        <v>10</v>
      </c>
      <c r="B21" s="64"/>
      <c r="C21" s="64"/>
      <c r="D21" s="64"/>
      <c r="E21" s="64"/>
      <c r="F21" s="64"/>
      <c r="G21" s="65"/>
    </row>
    <row r="22" spans="1:7" ht="16.5" thickBot="1">
      <c r="A22" s="23">
        <v>1</v>
      </c>
      <c r="B22" s="6" t="s">
        <v>16</v>
      </c>
      <c r="C22" s="41">
        <v>130</v>
      </c>
      <c r="D22" s="41">
        <v>170</v>
      </c>
      <c r="E22" s="41">
        <v>95</v>
      </c>
      <c r="F22" s="7">
        <v>3.5750000000000002</v>
      </c>
      <c r="G22" s="8">
        <v>4.6749999999999998</v>
      </c>
    </row>
    <row r="23" spans="1:7" ht="16.5" customHeight="1" thickBot="1">
      <c r="A23" s="23">
        <v>2</v>
      </c>
      <c r="B23" s="2" t="s">
        <v>19</v>
      </c>
      <c r="C23" s="20">
        <v>15</v>
      </c>
      <c r="D23" s="20">
        <v>25</v>
      </c>
      <c r="E23" s="20">
        <v>158.6</v>
      </c>
      <c r="F23" s="1">
        <v>2.1150000000000002</v>
      </c>
      <c r="G23" s="28">
        <v>3.5249999999999999</v>
      </c>
    </row>
    <row r="24" spans="1:7" ht="16.5" thickBot="1">
      <c r="A24" s="24"/>
      <c r="B24" s="3" t="s">
        <v>7</v>
      </c>
      <c r="C24" s="4">
        <f>SUM(C22:C23)</f>
        <v>145</v>
      </c>
      <c r="D24" s="4">
        <f>SUM(D22:D23)</f>
        <v>195</v>
      </c>
      <c r="E24" s="4">
        <f>E22+E23</f>
        <v>253.6</v>
      </c>
      <c r="F24" s="5">
        <f>SUM(F22+F23)</f>
        <v>5.69</v>
      </c>
      <c r="G24" s="5">
        <f>SUM(G22+G23)</f>
        <v>8.1999999999999993</v>
      </c>
    </row>
    <row r="25" spans="1:7" ht="16.5" thickBot="1">
      <c r="A25" s="66" t="s">
        <v>11</v>
      </c>
      <c r="B25" s="66"/>
      <c r="C25" s="66"/>
      <c r="D25" s="66"/>
      <c r="E25" s="66"/>
      <c r="F25" s="66"/>
      <c r="G25" s="66"/>
    </row>
    <row r="26" spans="1:7" ht="18" customHeight="1" thickBot="1">
      <c r="A26" s="23">
        <v>1</v>
      </c>
      <c r="B26" s="6" t="s">
        <v>30</v>
      </c>
      <c r="C26" s="16" t="s">
        <v>31</v>
      </c>
      <c r="D26" s="16">
        <v>90</v>
      </c>
      <c r="E26" s="16">
        <v>134</v>
      </c>
      <c r="F26" s="16">
        <v>38.96</v>
      </c>
      <c r="G26" s="17">
        <v>49.65</v>
      </c>
    </row>
    <row r="27" spans="1:7" ht="16.5" thickBot="1">
      <c r="A27" s="23">
        <v>2</v>
      </c>
      <c r="B27" s="2" t="s">
        <v>32</v>
      </c>
      <c r="C27" s="12">
        <v>140</v>
      </c>
      <c r="D27" s="12">
        <v>160</v>
      </c>
      <c r="E27" s="12">
        <v>120</v>
      </c>
      <c r="F27" s="12">
        <v>20.420000000000002</v>
      </c>
      <c r="G27" s="18">
        <v>24.91</v>
      </c>
    </row>
    <row r="28" spans="1:7" s="44" customFormat="1" ht="16.5" thickBot="1">
      <c r="A28" s="23">
        <v>3</v>
      </c>
      <c r="B28" s="21" t="s">
        <v>6</v>
      </c>
      <c r="C28" s="11">
        <v>180</v>
      </c>
      <c r="D28" s="11">
        <v>200</v>
      </c>
      <c r="E28" s="12">
        <v>40</v>
      </c>
      <c r="F28" s="12">
        <v>0.56000000000000005</v>
      </c>
      <c r="G28" s="18">
        <v>0.65</v>
      </c>
    </row>
    <row r="29" spans="1:7" ht="16.5" customHeight="1" thickBot="1">
      <c r="A29" s="23">
        <v>4</v>
      </c>
      <c r="B29" s="21" t="s">
        <v>22</v>
      </c>
      <c r="C29" s="11">
        <v>30</v>
      </c>
      <c r="D29" s="11">
        <v>40</v>
      </c>
      <c r="E29" s="12">
        <v>159.33000000000001</v>
      </c>
      <c r="F29" s="12">
        <v>1.8</v>
      </c>
      <c r="G29" s="18">
        <v>2.4</v>
      </c>
    </row>
    <row r="30" spans="1:7" ht="16.5" customHeight="1" thickBot="1">
      <c r="A30" s="25"/>
      <c r="B30" s="3" t="s">
        <v>7</v>
      </c>
      <c r="C30" s="14">
        <f>SUM(C26+C27+C28+C29)</f>
        <v>420</v>
      </c>
      <c r="D30" s="14">
        <f>SUM(D26+D27+D28+D29)</f>
        <v>490</v>
      </c>
      <c r="E30" s="15">
        <f>E26+E27+E28+E29</f>
        <v>453.33000000000004</v>
      </c>
      <c r="F30" s="15">
        <f>SUM(F26+F27+F28+F29)</f>
        <v>61.74</v>
      </c>
      <c r="G30" s="19">
        <f>SUM(G26:G29)</f>
        <v>77.610000000000014</v>
      </c>
    </row>
    <row r="31" spans="1:7" ht="15.75" thickBot="1"/>
    <row r="32" spans="1:7" ht="16.5" customHeight="1" thickBot="1">
      <c r="A32" s="50" t="s">
        <v>12</v>
      </c>
      <c r="B32" s="51"/>
      <c r="C32" s="46"/>
      <c r="D32" s="47"/>
      <c r="E32" s="42">
        <f>E12+E20+E24+E30</f>
        <v>1800.1599999999999</v>
      </c>
      <c r="F32" s="48">
        <f>F12+F20+F24+F30</f>
        <v>152.22999999999999</v>
      </c>
      <c r="G32" s="9">
        <f>G12+G20+G24+G30</f>
        <v>186.19</v>
      </c>
    </row>
    <row r="33" spans="1:7" ht="15" customHeight="1">
      <c r="E33" s="49"/>
    </row>
    <row r="34" spans="1:7" ht="15" customHeight="1">
      <c r="A34" s="52" t="s">
        <v>13</v>
      </c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4.25" customHeight="1">
      <c r="A37" s="52"/>
      <c r="B37" s="52"/>
      <c r="C37" s="52"/>
      <c r="D37" s="52"/>
      <c r="E37" s="52"/>
      <c r="F37" s="52"/>
      <c r="G37" s="52"/>
    </row>
    <row r="40" spans="1:7" ht="16.5" customHeight="1"/>
    <row r="49" ht="15" customHeight="1"/>
    <row r="50" ht="15" customHeight="1"/>
    <row r="51" ht="15" customHeight="1"/>
    <row r="52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2:B32"/>
    <mergeCell ref="A34:G37"/>
    <mergeCell ref="A1:G5"/>
    <mergeCell ref="A6:A7"/>
    <mergeCell ref="B6:B7"/>
    <mergeCell ref="C6:D6"/>
    <mergeCell ref="F6:G6"/>
    <mergeCell ref="A13:G13"/>
    <mergeCell ref="A21:G21"/>
    <mergeCell ref="A25:G25"/>
    <mergeCell ref="E6:E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2022-04-29T11:15:24Z</dcterms:modified>
</cp:coreProperties>
</file>