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1" i="1"/>
  <c r="F11"/>
  <c r="G11"/>
  <c r="C18"/>
  <c r="D18"/>
  <c r="E18"/>
  <c r="F18"/>
  <c r="G18"/>
  <c r="E22"/>
  <c r="F22"/>
  <c r="G22"/>
  <c r="E27"/>
  <c r="F27"/>
  <c r="G27"/>
  <c r="G29" s="1"/>
  <c r="E29" l="1"/>
  <c r="F29"/>
</calcChain>
</file>

<file path=xl/sharedStrings.xml><?xml version="1.0" encoding="utf-8"?>
<sst xmlns="http://schemas.openxmlformats.org/spreadsheetml/2006/main" count="41" uniqueCount="35">
  <si>
    <t>№</t>
  </si>
  <si>
    <t xml:space="preserve">Наименование </t>
  </si>
  <si>
    <t>Выход блюда (гр.)</t>
  </si>
  <si>
    <t>Цена (руб.)</t>
  </si>
  <si>
    <t>Ясли</t>
  </si>
  <si>
    <t>Сад</t>
  </si>
  <si>
    <t>Итого</t>
  </si>
  <si>
    <t>Обед:</t>
  </si>
  <si>
    <t>Полдник:</t>
  </si>
  <si>
    <t>Ужин</t>
  </si>
  <si>
    <t xml:space="preserve">Стоимость дня:  </t>
  </si>
  <si>
    <t xml:space="preserve">Директор школы  ________________________ Л.Ю. Наумова
Бухгалтер ______________________________ 
Повар _________________________________ 
</t>
  </si>
  <si>
    <t>Кефир с сахаром</t>
  </si>
  <si>
    <t>Чай с сахаром с молоком</t>
  </si>
  <si>
    <t>30/12</t>
  </si>
  <si>
    <t>25/8</t>
  </si>
  <si>
    <t xml:space="preserve">Хлеб пшеничный </t>
  </si>
  <si>
    <t xml:space="preserve">Хлеб ржаной </t>
  </si>
  <si>
    <t>133/2</t>
  </si>
  <si>
    <t>153/2</t>
  </si>
  <si>
    <t>Салат из зеленого горшка и лука</t>
  </si>
  <si>
    <t xml:space="preserve">Батон с сыром </t>
  </si>
  <si>
    <t>Пудинг из творога, со сгущенным молоком</t>
  </si>
  <si>
    <t>130/20</t>
  </si>
  <si>
    <t>170/30</t>
  </si>
  <si>
    <t xml:space="preserve">Кофейный напиток с молоком </t>
  </si>
  <si>
    <t xml:space="preserve">Суп лапша на курином бульоне </t>
  </si>
  <si>
    <t xml:space="preserve">Плов с отварной курицей </t>
  </si>
  <si>
    <t>Компот из с/фрукт + вит. С</t>
  </si>
  <si>
    <t xml:space="preserve">Батон   </t>
  </si>
  <si>
    <t>Манные зразы с отварным мясом,со сметанным соусом</t>
  </si>
  <si>
    <t>180/40</t>
  </si>
  <si>
    <t>Энергетическая ценность      ( ккал)</t>
  </si>
  <si>
    <t>334,8</t>
  </si>
  <si>
    <r>
      <t xml:space="preserve">9                     ГБОУ ООШ № 34 446013 г.Сызрань Самарской обл.,         
       ул.Урицкого,д.6 тел.33-38-59
         МЕНЮ
на « 21 » АПРЕЛЯ 2022 г.
          </t>
    </r>
    <r>
      <rPr>
        <b/>
        <sz val="12"/>
        <color indexed="8"/>
        <rFont val="Times New Roman"/>
        <family val="1"/>
        <charset val="204"/>
      </rPr>
      <t>Завтрак:</t>
    </r>
    <r>
      <rPr>
        <sz val="12"/>
        <color indexed="8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</si>
</sst>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2" fontId="2" fillId="0" borderId="10" xfId="0" applyNumberFormat="1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1" fontId="1" fillId="0" borderId="7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1" fontId="2" fillId="0" borderId="7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1" fontId="1" fillId="0" borderId="3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2" fontId="1" fillId="0" borderId="13" xfId="0" applyNumberFormat="1" applyFont="1" applyBorder="1" applyAlignment="1">
      <alignment horizontal="center" vertical="top" wrapText="1"/>
    </xf>
    <xf numFmtId="2" fontId="0" fillId="0" borderId="0" xfId="0" applyNumberFormat="1"/>
    <xf numFmtId="0" fontId="1" fillId="0" borderId="3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1" fillId="0" borderId="14" xfId="0" applyFont="1" applyBorder="1" applyAlignment="1">
      <alignment vertical="top" wrapText="1"/>
    </xf>
    <xf numFmtId="2" fontId="1" fillId="0" borderId="14" xfId="0" applyNumberFormat="1" applyFont="1" applyBorder="1" applyAlignment="1">
      <alignment horizontal="center" vertical="top" wrapText="1"/>
    </xf>
    <xf numFmtId="2" fontId="2" fillId="0" borderId="14" xfId="0" applyNumberFormat="1" applyFont="1" applyBorder="1" applyAlignment="1">
      <alignment horizontal="center" vertical="top" wrapText="1"/>
    </xf>
    <xf numFmtId="1" fontId="2" fillId="0" borderId="14" xfId="0" applyNumberFormat="1" applyFont="1" applyBorder="1" applyAlignment="1">
      <alignment horizontal="center" vertical="top" wrapText="1"/>
    </xf>
    <xf numFmtId="2" fontId="2" fillId="0" borderId="15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2" fontId="1" fillId="0" borderId="17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2" fontId="1" fillId="0" borderId="16" xfId="0" applyNumberFormat="1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vertical="top" wrapText="1"/>
    </xf>
    <xf numFmtId="1" fontId="2" fillId="0" borderId="12" xfId="0" applyNumberFormat="1" applyFont="1" applyBorder="1" applyAlignment="1">
      <alignment vertical="top" wrapText="1"/>
    </xf>
    <xf numFmtId="2" fontId="2" fillId="0" borderId="12" xfId="0" applyNumberFormat="1" applyFont="1" applyBorder="1" applyAlignment="1">
      <alignment horizontal="center" vertical="top" wrapText="1"/>
    </xf>
    <xf numFmtId="1" fontId="6" fillId="0" borderId="17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2" fontId="2" fillId="0" borderId="4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wrapText="1"/>
    </xf>
    <xf numFmtId="1" fontId="2" fillId="0" borderId="1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" fontId="6" fillId="0" borderId="15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view="pageBreakPreview" zoomScale="90" zoomScaleSheetLayoutView="90" workbookViewId="0">
      <selection sqref="A1:G5"/>
    </sheetView>
  </sheetViews>
  <sheetFormatPr defaultRowHeight="15"/>
  <cols>
    <col min="1" max="1" width="4.28515625" style="25" customWidth="1"/>
    <col min="2" max="2" width="37.42578125" customWidth="1"/>
    <col min="3" max="4" width="11.42578125" customWidth="1"/>
    <col min="5" max="5" width="11.42578125" style="35" customWidth="1"/>
    <col min="6" max="7" width="11.42578125" style="21" customWidth="1"/>
  </cols>
  <sheetData>
    <row r="1" spans="1:7" ht="21.75" customHeight="1">
      <c r="A1" s="42" t="s">
        <v>34</v>
      </c>
      <c r="B1" s="42"/>
      <c r="C1" s="42"/>
      <c r="D1" s="42"/>
      <c r="E1" s="42"/>
      <c r="F1" s="42"/>
      <c r="G1" s="42"/>
    </row>
    <row r="2" spans="1:7" ht="15" customHeight="1">
      <c r="A2" s="42"/>
      <c r="B2" s="42"/>
      <c r="C2" s="42"/>
      <c r="D2" s="42"/>
      <c r="E2" s="42"/>
      <c r="F2" s="42"/>
      <c r="G2" s="42"/>
    </row>
    <row r="3" spans="1:7" ht="15" customHeight="1">
      <c r="A3" s="42"/>
      <c r="B3" s="42"/>
      <c r="C3" s="42"/>
      <c r="D3" s="42"/>
      <c r="E3" s="42"/>
      <c r="F3" s="42"/>
      <c r="G3" s="42"/>
    </row>
    <row r="4" spans="1:7" ht="15" customHeight="1">
      <c r="A4" s="42"/>
      <c r="B4" s="42"/>
      <c r="C4" s="42"/>
      <c r="D4" s="42"/>
      <c r="E4" s="42"/>
      <c r="F4" s="42"/>
      <c r="G4" s="42"/>
    </row>
    <row r="5" spans="1:7" ht="15" customHeight="1" thickBot="1">
      <c r="A5" s="43"/>
      <c r="B5" s="43"/>
      <c r="C5" s="43"/>
      <c r="D5" s="43"/>
      <c r="E5" s="58"/>
      <c r="F5" s="43"/>
      <c r="G5" s="43"/>
    </row>
    <row r="6" spans="1:7" ht="16.5" customHeight="1" thickBot="1">
      <c r="A6" s="44" t="s">
        <v>0</v>
      </c>
      <c r="B6" s="46" t="s">
        <v>1</v>
      </c>
      <c r="C6" s="52" t="s">
        <v>2</v>
      </c>
      <c r="D6" s="55"/>
      <c r="E6" s="40" t="s">
        <v>32</v>
      </c>
      <c r="F6" s="56" t="s">
        <v>3</v>
      </c>
      <c r="G6" s="48"/>
    </row>
    <row r="7" spans="1:7" ht="32.25" customHeight="1" thickBot="1">
      <c r="A7" s="45"/>
      <c r="B7" s="47"/>
      <c r="C7" s="5" t="s">
        <v>4</v>
      </c>
      <c r="D7" s="6" t="s">
        <v>5</v>
      </c>
      <c r="E7" s="59"/>
      <c r="F7" s="57" t="s">
        <v>4</v>
      </c>
      <c r="G7" s="8" t="s">
        <v>5</v>
      </c>
    </row>
    <row r="8" spans="1:7" ht="15" customHeight="1" thickBot="1">
      <c r="A8" s="23">
        <v>1</v>
      </c>
      <c r="B8" s="1" t="s">
        <v>22</v>
      </c>
      <c r="C8" s="11" t="s">
        <v>23</v>
      </c>
      <c r="D8" s="12" t="s">
        <v>24</v>
      </c>
      <c r="E8" s="36" t="s">
        <v>33</v>
      </c>
      <c r="F8" s="7">
        <v>24.9</v>
      </c>
      <c r="G8" s="8">
        <v>31.33</v>
      </c>
    </row>
    <row r="9" spans="1:7" ht="15" customHeight="1" thickBot="1">
      <c r="A9" s="23">
        <v>2</v>
      </c>
      <c r="B9" s="1" t="s">
        <v>25</v>
      </c>
      <c r="C9" s="9">
        <v>180</v>
      </c>
      <c r="D9" s="10">
        <v>200</v>
      </c>
      <c r="E9" s="36">
        <v>101.1</v>
      </c>
      <c r="F9" s="7">
        <v>5.58</v>
      </c>
      <c r="G9" s="8">
        <v>6.53</v>
      </c>
    </row>
    <row r="10" spans="1:7" ht="18.75" customHeight="1" thickBot="1">
      <c r="A10" s="23">
        <v>3</v>
      </c>
      <c r="B10" s="1" t="s">
        <v>21</v>
      </c>
      <c r="C10" s="11" t="s">
        <v>15</v>
      </c>
      <c r="D10" s="12" t="s">
        <v>14</v>
      </c>
      <c r="E10" s="36">
        <v>125</v>
      </c>
      <c r="F10" s="7">
        <v>6.2</v>
      </c>
      <c r="G10" s="20">
        <v>8.43</v>
      </c>
    </row>
    <row r="11" spans="1:7" ht="15" customHeight="1" thickBot="1">
      <c r="A11" s="24"/>
      <c r="B11" s="2" t="s">
        <v>6</v>
      </c>
      <c r="C11" s="13">
        <v>363</v>
      </c>
      <c r="D11" s="13">
        <v>442</v>
      </c>
      <c r="E11" s="30">
        <f>E8+E9+E10</f>
        <v>560.9</v>
      </c>
      <c r="F11" s="14">
        <f>SUM(F8+F9+F10)</f>
        <v>36.68</v>
      </c>
      <c r="G11" s="28">
        <f>SUM(G8+G9+G10)</f>
        <v>46.29</v>
      </c>
    </row>
    <row r="12" spans="1:7" ht="16.5" customHeight="1" thickBot="1">
      <c r="A12" s="51" t="s">
        <v>7</v>
      </c>
      <c r="B12" s="51"/>
      <c r="C12" s="51"/>
      <c r="D12" s="51"/>
      <c r="E12" s="51"/>
      <c r="F12" s="51"/>
      <c r="G12" s="51"/>
    </row>
    <row r="13" spans="1:7" ht="16.5" thickBot="1">
      <c r="A13" s="22">
        <v>1</v>
      </c>
      <c r="B13" s="3" t="s">
        <v>20</v>
      </c>
      <c r="C13" s="15">
        <v>40</v>
      </c>
      <c r="D13" s="15">
        <v>60</v>
      </c>
      <c r="E13" s="16">
        <v>50.54</v>
      </c>
      <c r="F13" s="16">
        <v>6.12</v>
      </c>
      <c r="G13" s="17">
        <v>7.22</v>
      </c>
    </row>
    <row r="14" spans="1:7" ht="21.75" customHeight="1" thickBot="1">
      <c r="A14" s="23">
        <v>2</v>
      </c>
      <c r="B14" s="19" t="s">
        <v>26</v>
      </c>
      <c r="C14" s="6">
        <v>150</v>
      </c>
      <c r="D14" s="6">
        <v>200</v>
      </c>
      <c r="E14" s="7">
        <v>102.53</v>
      </c>
      <c r="F14" s="7">
        <v>10.31</v>
      </c>
      <c r="G14" s="8">
        <v>13.47</v>
      </c>
    </row>
    <row r="15" spans="1:7" ht="21" customHeight="1" thickBot="1">
      <c r="A15" s="23">
        <v>3</v>
      </c>
      <c r="B15" s="1" t="s">
        <v>27</v>
      </c>
      <c r="C15" s="31">
        <v>150</v>
      </c>
      <c r="D15" s="31">
        <v>180</v>
      </c>
      <c r="E15" s="7">
        <v>312.56</v>
      </c>
      <c r="F15" s="7">
        <v>17.239999999999998</v>
      </c>
      <c r="G15" s="8">
        <v>21.46</v>
      </c>
    </row>
    <row r="16" spans="1:7" ht="15" customHeight="1" thickBot="1">
      <c r="A16" s="23">
        <v>4</v>
      </c>
      <c r="B16" s="1" t="s">
        <v>28</v>
      </c>
      <c r="C16" s="31">
        <v>150</v>
      </c>
      <c r="D16" s="31">
        <v>180</v>
      </c>
      <c r="E16" s="7">
        <v>101.7</v>
      </c>
      <c r="F16" s="7">
        <v>2.06</v>
      </c>
      <c r="G16" s="8">
        <v>2.52</v>
      </c>
    </row>
    <row r="17" spans="1:7" ht="15" customHeight="1" thickBot="1">
      <c r="A17" s="23">
        <v>5</v>
      </c>
      <c r="B17" s="1" t="s">
        <v>17</v>
      </c>
      <c r="C17" s="6">
        <v>40</v>
      </c>
      <c r="D17" s="6">
        <v>50</v>
      </c>
      <c r="E17" s="7">
        <v>110</v>
      </c>
      <c r="F17" s="7">
        <v>2</v>
      </c>
      <c r="G17" s="8">
        <v>2.5</v>
      </c>
    </row>
    <row r="18" spans="1:7" ht="16.5" customHeight="1" thickBot="1">
      <c r="A18" s="24"/>
      <c r="B18" s="2" t="s">
        <v>6</v>
      </c>
      <c r="C18" s="13">
        <f>SUM(C13+C14+C15+C16+C17)</f>
        <v>530</v>
      </c>
      <c r="D18" s="13">
        <f>SUM(D13+D14+D15+D16+D17)</f>
        <v>670</v>
      </c>
      <c r="E18" s="14">
        <f>E13+E14+E15+E16+E17</f>
        <v>677.33</v>
      </c>
      <c r="F18" s="14">
        <f>SUM(F13+F14+F15+F16+F17)</f>
        <v>37.730000000000004</v>
      </c>
      <c r="G18" s="28">
        <f>SUM(G13+G14+G15+G16+G17)</f>
        <v>47.170000000000009</v>
      </c>
    </row>
    <row r="19" spans="1:7" ht="16.5" customHeight="1" thickBot="1">
      <c r="A19" s="53" t="s">
        <v>8</v>
      </c>
      <c r="B19" s="53"/>
      <c r="C19" s="53"/>
      <c r="D19" s="53"/>
      <c r="E19" s="53"/>
      <c r="F19" s="53"/>
      <c r="G19" s="53"/>
    </row>
    <row r="20" spans="1:7" ht="16.5" customHeight="1" thickBot="1">
      <c r="A20" s="22">
        <v>1</v>
      </c>
      <c r="B20" s="3" t="s">
        <v>12</v>
      </c>
      <c r="C20" s="34" t="s">
        <v>18</v>
      </c>
      <c r="D20" s="34" t="s">
        <v>19</v>
      </c>
      <c r="E20" s="16">
        <v>85.63</v>
      </c>
      <c r="F20" s="16">
        <v>5.52</v>
      </c>
      <c r="G20" s="17">
        <v>6.32</v>
      </c>
    </row>
    <row r="21" spans="1:7" ht="16.5" customHeight="1" thickBot="1">
      <c r="A21" s="23">
        <v>2</v>
      </c>
      <c r="B21" s="1" t="s">
        <v>29</v>
      </c>
      <c r="C21" s="6">
        <v>20</v>
      </c>
      <c r="D21" s="6">
        <v>30</v>
      </c>
      <c r="E21" s="7">
        <v>131</v>
      </c>
      <c r="F21" s="7">
        <v>1.72</v>
      </c>
      <c r="G21" s="20">
        <v>2.58</v>
      </c>
    </row>
    <row r="22" spans="1:7" ht="16.5" customHeight="1" thickBot="1">
      <c r="A22" s="23"/>
      <c r="B22" s="2" t="s">
        <v>6</v>
      </c>
      <c r="C22" s="13">
        <v>155</v>
      </c>
      <c r="D22" s="13">
        <v>185</v>
      </c>
      <c r="E22" s="14">
        <f>E20+E21</f>
        <v>216.63</v>
      </c>
      <c r="F22" s="14">
        <f>SUM(F20+F21)</f>
        <v>7.2399999999999993</v>
      </c>
      <c r="G22" s="28">
        <f>SUM(G20+G21)</f>
        <v>8.9</v>
      </c>
    </row>
    <row r="23" spans="1:7" ht="16.5" customHeight="1" thickBot="1">
      <c r="A23" s="54" t="s">
        <v>9</v>
      </c>
      <c r="B23" s="54"/>
      <c r="C23" s="54"/>
      <c r="D23" s="54"/>
      <c r="E23" s="54"/>
      <c r="F23" s="54"/>
      <c r="G23" s="54"/>
    </row>
    <row r="24" spans="1:7" ht="16.5" customHeight="1" thickBot="1">
      <c r="A24" s="22">
        <v>1</v>
      </c>
      <c r="B24" s="3" t="s">
        <v>30</v>
      </c>
      <c r="C24" s="18" t="s">
        <v>24</v>
      </c>
      <c r="D24" s="18" t="s">
        <v>31</v>
      </c>
      <c r="E24" s="16">
        <v>432.56</v>
      </c>
      <c r="F24" s="16">
        <v>39.94</v>
      </c>
      <c r="G24" s="33">
        <v>43.99</v>
      </c>
    </row>
    <row r="25" spans="1:7" ht="16.5" customHeight="1" thickBot="1">
      <c r="A25" s="23">
        <v>2</v>
      </c>
      <c r="B25" s="32" t="s">
        <v>13</v>
      </c>
      <c r="C25" s="6">
        <v>180</v>
      </c>
      <c r="D25" s="6">
        <v>200</v>
      </c>
      <c r="E25" s="7">
        <v>38.450000000000003</v>
      </c>
      <c r="F25" s="7">
        <v>0.56000000000000005</v>
      </c>
      <c r="G25" s="27">
        <v>0.65</v>
      </c>
    </row>
    <row r="26" spans="1:7" ht="16.5" customHeight="1" thickBot="1">
      <c r="A26" s="23">
        <v>3</v>
      </c>
      <c r="B26" s="26" t="s">
        <v>16</v>
      </c>
      <c r="C26" s="10">
        <v>30</v>
      </c>
      <c r="D26" s="6">
        <v>40</v>
      </c>
      <c r="E26" s="7">
        <v>159.33000000000001</v>
      </c>
      <c r="F26" s="7">
        <v>1.8</v>
      </c>
      <c r="G26" s="27">
        <v>2.4</v>
      </c>
    </row>
    <row r="27" spans="1:7" ht="16.5" customHeight="1" thickBot="1">
      <c r="A27" s="24"/>
      <c r="B27" s="2" t="s">
        <v>6</v>
      </c>
      <c r="C27" s="13">
        <v>410</v>
      </c>
      <c r="D27" s="13">
        <v>460</v>
      </c>
      <c r="E27" s="14">
        <f>E24+E25+E26</f>
        <v>630.34</v>
      </c>
      <c r="F27" s="14">
        <f>SUM(F24+F25+F26)</f>
        <v>42.3</v>
      </c>
      <c r="G27" s="30">
        <f>SUM(G24+G25+G26)</f>
        <v>47.04</v>
      </c>
    </row>
    <row r="28" spans="1:7" ht="16.5" customHeight="1" thickBot="1"/>
    <row r="29" spans="1:7" ht="16.5" customHeight="1" thickBot="1">
      <c r="A29" s="49" t="s">
        <v>10</v>
      </c>
      <c r="B29" s="50"/>
      <c r="C29" s="37"/>
      <c r="D29" s="38"/>
      <c r="E29" s="29">
        <f>E11+E18+E22+E27</f>
        <v>2085.2000000000003</v>
      </c>
      <c r="F29" s="39">
        <f>F11+F18+F22+F27</f>
        <v>123.94999999999999</v>
      </c>
      <c r="G29" s="4">
        <f>G11+G18+G22+G27</f>
        <v>149.4</v>
      </c>
    </row>
    <row r="30" spans="1:7" ht="16.5" customHeight="1"/>
    <row r="31" spans="1:7" ht="15" customHeight="1">
      <c r="A31" s="41" t="s">
        <v>11</v>
      </c>
      <c r="B31" s="41"/>
      <c r="C31" s="41"/>
      <c r="D31" s="41"/>
      <c r="E31" s="41"/>
      <c r="F31" s="41"/>
      <c r="G31" s="41"/>
    </row>
    <row r="32" spans="1:7" ht="15" customHeight="1">
      <c r="A32" s="41"/>
      <c r="B32" s="41"/>
      <c r="C32" s="41"/>
      <c r="D32" s="41"/>
      <c r="E32" s="41"/>
      <c r="F32" s="41"/>
      <c r="G32" s="41"/>
    </row>
    <row r="33" spans="1:7" ht="15" customHeight="1">
      <c r="A33" s="41"/>
      <c r="B33" s="41"/>
      <c r="C33" s="41"/>
      <c r="D33" s="41"/>
      <c r="E33" s="41"/>
      <c r="F33" s="41"/>
      <c r="G33" s="41"/>
    </row>
    <row r="34" spans="1:7" ht="16.5" customHeight="1">
      <c r="A34" s="41"/>
      <c r="B34" s="41"/>
      <c r="C34" s="41"/>
      <c r="D34" s="41"/>
      <c r="E34" s="41"/>
      <c r="F34" s="41"/>
      <c r="G34" s="41"/>
    </row>
    <row r="35" spans="1:7" ht="16.5" customHeight="1"/>
    <row r="38" spans="1:7" ht="16.5" customHeight="1"/>
    <row r="47" spans="1:7" ht="15" customHeight="1"/>
    <row r="48" spans="1:7" ht="15" customHeight="1"/>
    <row r="49" ht="15" customHeight="1"/>
    <row r="50" ht="15" customHeight="1"/>
  </sheetData>
  <sheetProtection formatCells="0" formatColumns="0" formatRows="0" insertColumns="0" insertRows="0" insertHyperlinks="0" deleteColumns="0" deleteRows="0" sort="0" autoFilter="0" pivotTables="0"/>
  <mergeCells count="11">
    <mergeCell ref="A31:G34"/>
    <mergeCell ref="A29:B29"/>
    <mergeCell ref="A23:G23"/>
    <mergeCell ref="A19:G19"/>
    <mergeCell ref="A12:G12"/>
    <mergeCell ref="E6:E7"/>
    <mergeCell ref="C6:D6"/>
    <mergeCell ref="B6:B7"/>
    <mergeCell ref="A6:A7"/>
    <mergeCell ref="A1:G5"/>
    <mergeCell ref="F6:G6"/>
  </mergeCells>
  <pageMargins left="0.31496062992125984" right="0.31496062992125984" top="0.35433070866141736" bottom="0.35433070866141736" header="0.31496062992125984" footer="0.31496062992125984"/>
  <pageSetup paperSize="9" scale="68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2022-04-08T09:29:23Z</dcterms:modified>
</cp:coreProperties>
</file>