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C18"/>
  <c r="D18"/>
  <c r="E18"/>
  <c r="F18"/>
  <c r="G18"/>
  <c r="C22"/>
  <c r="D22"/>
  <c r="E22"/>
  <c r="F22"/>
  <c r="G22"/>
  <c r="G30" s="1"/>
  <c r="C28"/>
  <c r="D28"/>
  <c r="E28"/>
  <c r="F28"/>
  <c r="G28"/>
  <c r="E30" l="1"/>
  <c r="F30"/>
</calcChain>
</file>

<file path=xl/sharedStrings.xml><?xml version="1.0" encoding="utf-8"?>
<sst xmlns="http://schemas.openxmlformats.org/spreadsheetml/2006/main" count="35" uniqueCount="30">
  <si>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</si>
  <si>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</si>
  <si>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</si>
  <si>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</si>
  <si>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</si>
  <si>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</si>
  <si>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Чай с сахаром</t>
  </si>
  <si>
    <t xml:space="preserve">Батон с повидлом </t>
  </si>
  <si>
    <t>25/6</t>
  </si>
  <si>
    <t>Итого</t>
  </si>
  <si>
    <t>Обед:</t>
  </si>
  <si>
    <t>Полдник:</t>
  </si>
  <si>
    <t>Печенье</t>
  </si>
  <si>
    <t>Ужин</t>
  </si>
  <si>
    <t>Омлет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</si>
  <si>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</si>
  <si>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</si>
  <si>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30/10</t>
  </si>
  <si>
    <t>Кофейный напиток с молоком</t>
  </si>
  <si>
    <t>Молоко</t>
  </si>
  <si>
    <t xml:space="preserve">Хлеб пшеничный </t>
  </si>
  <si>
    <t xml:space="preserve">Хлеб ржаной </t>
  </si>
  <si>
    <t>Винегрет овощной</t>
  </si>
  <si>
    <t>Каша ячневая молочная</t>
  </si>
  <si>
    <t>Салат из репчатого лука "Чиполино"</t>
  </si>
  <si>
    <t>Суп с клёцками на мясном бульоне</t>
  </si>
  <si>
    <t>Картофель тушеный с отварным мясом</t>
  </si>
  <si>
    <t>Компот из свежих яблок + Вит.С</t>
  </si>
  <si>
    <t>Энергетическая ценность      ( ккал)</t>
  </si>
  <si>
    <r>
      <t xml:space="preserve">8                    ГБОУ ООШ № 34 446013 г.Сызрань Самарской обл.,
ул.Урицкого,д.6 тел.33-38-59
                 МЕНЮ
на « 20 » АПРЕЛЯ 2022 г.
                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</si>
</sst>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12" xfId="0" applyFont="1" applyBorder="1" applyAlignment="1">
      <alignment horizontal="right" vertical="top" wrapText="1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1" fontId="2" fillId="0" borderId="17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25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28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center" wrapText="1"/>
    </xf>
    <xf numFmtId="2" fontId="1" fillId="0" borderId="28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9" xfId="0" applyFont="1" applyBorder="1" applyAlignment="1">
      <alignment horizontal="right" vertical="top" wrapText="1"/>
    </xf>
    <xf numFmtId="0" fontId="1" fillId="0" borderId="26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2" fontId="1" fillId="0" borderId="3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0" fillId="0" borderId="0" xfId="0"/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2" fontId="1" fillId="0" borderId="23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2" fontId="1" fillId="0" borderId="33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1" fontId="2" fillId="0" borderId="31" xfId="0" applyNumberFormat="1" applyFont="1" applyBorder="1" applyAlignment="1">
      <alignment horizontal="center" vertical="top" wrapText="1"/>
    </xf>
    <xf numFmtId="1" fontId="2" fillId="0" borderId="27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BreakPreview" zoomScale="90" zoomScaleSheetLayoutView="90" workbookViewId="0">
      <selection activeCell="B22" sqref="B22"/>
    </sheetView>
  </sheetViews>
  <sheetFormatPr defaultRowHeight="15"/>
  <cols>
    <col min="1" max="1" width="4.28515625" style="30" customWidth="1"/>
    <col min="2" max="2" width="35.42578125" customWidth="1"/>
    <col min="3" max="4" width="11.42578125" customWidth="1"/>
    <col min="5" max="5" width="11.42578125" style="56" customWidth="1"/>
    <col min="6" max="7" width="11.42578125" style="26" customWidth="1"/>
  </cols>
  <sheetData>
    <row r="1" spans="1:7" s="54" customFormat="1" ht="15" customHeight="1">
      <c r="A1" s="66" t="s">
        <v>29</v>
      </c>
      <c r="B1" s="66"/>
      <c r="C1" s="66"/>
      <c r="D1" s="66"/>
      <c r="E1" s="66"/>
      <c r="F1" s="66"/>
      <c r="G1" s="66"/>
    </row>
    <row r="2" spans="1:7" s="54" customFormat="1" ht="15" customHeight="1">
      <c r="A2" s="66"/>
      <c r="B2" s="66"/>
      <c r="C2" s="66"/>
      <c r="D2" s="66"/>
      <c r="E2" s="66"/>
      <c r="F2" s="66"/>
      <c r="G2" s="66"/>
    </row>
    <row r="3" spans="1:7" ht="15" customHeight="1">
      <c r="A3" s="66"/>
      <c r="B3" s="66"/>
      <c r="C3" s="66"/>
      <c r="D3" s="66"/>
      <c r="E3" s="66"/>
      <c r="F3" s="66"/>
      <c r="G3" s="66"/>
    </row>
    <row r="4" spans="1:7" ht="15" customHeight="1">
      <c r="A4" s="66"/>
      <c r="B4" s="66"/>
      <c r="C4" s="66"/>
      <c r="D4" s="66"/>
      <c r="E4" s="66"/>
      <c r="F4" s="66"/>
      <c r="G4" s="66"/>
    </row>
    <row r="5" spans="1:7" ht="21.75" customHeight="1" thickBot="1">
      <c r="A5" s="67"/>
      <c r="B5" s="67"/>
      <c r="C5" s="67"/>
      <c r="D5" s="67"/>
      <c r="E5" s="81"/>
      <c r="F5" s="67"/>
      <c r="G5" s="67"/>
    </row>
    <row r="6" spans="1:7" ht="16.5" customHeight="1" thickBot="1">
      <c r="A6" s="73" t="s">
        <v>0</v>
      </c>
      <c r="B6" s="75" t="s">
        <v>1</v>
      </c>
      <c r="C6" s="68" t="s">
        <v>2</v>
      </c>
      <c r="D6" s="71"/>
      <c r="E6" s="64" t="s">
        <v>28</v>
      </c>
      <c r="F6" s="82" t="s">
        <v>3</v>
      </c>
      <c r="G6" s="77"/>
    </row>
    <row r="7" spans="1:7" ht="33.75" customHeight="1" thickBot="1">
      <c r="A7" s="74"/>
      <c r="B7" s="76"/>
      <c r="C7" s="19" t="s">
        <v>4</v>
      </c>
      <c r="D7" s="6" t="s">
        <v>5</v>
      </c>
      <c r="E7" s="80"/>
      <c r="F7" s="83" t="s">
        <v>4</v>
      </c>
      <c r="G7" s="22" t="s">
        <v>5</v>
      </c>
    </row>
    <row r="8" spans="1:7" ht="17.25" customHeight="1" thickBot="1">
      <c r="A8" s="28">
        <v>1</v>
      </c>
      <c r="B8" s="2" t="s">
        <v>23</v>
      </c>
      <c r="C8" s="10">
        <v>160</v>
      </c>
      <c r="D8" s="11">
        <v>200</v>
      </c>
      <c r="E8" s="58">
        <v>195</v>
      </c>
      <c r="F8" s="8">
        <v>8.1199999999999992</v>
      </c>
      <c r="G8" s="9">
        <v>9.0500000000000007</v>
      </c>
    </row>
    <row r="9" spans="1:7" ht="17.25" customHeight="1" thickBot="1">
      <c r="A9" s="28">
        <v>2</v>
      </c>
      <c r="B9" s="2" t="s">
        <v>18</v>
      </c>
      <c r="C9" s="10">
        <v>180</v>
      </c>
      <c r="D9" s="11">
        <v>200</v>
      </c>
      <c r="E9" s="58">
        <v>101.1</v>
      </c>
      <c r="F9" s="8">
        <v>5.58</v>
      </c>
      <c r="G9" s="9">
        <v>6.53</v>
      </c>
    </row>
    <row r="10" spans="1:7" ht="17.25" customHeight="1" thickBot="1">
      <c r="A10" s="28">
        <v>3</v>
      </c>
      <c r="B10" s="2" t="s">
        <v>7</v>
      </c>
      <c r="C10" s="12" t="s">
        <v>8</v>
      </c>
      <c r="D10" s="13" t="s">
        <v>17</v>
      </c>
      <c r="E10" s="58">
        <v>105.32</v>
      </c>
      <c r="F10" s="8">
        <v>2.84</v>
      </c>
      <c r="G10" s="9">
        <v>3.73</v>
      </c>
    </row>
    <row r="11" spans="1:7" ht="17.25" customHeight="1" thickBot="1">
      <c r="A11" s="29"/>
      <c r="B11" s="3" t="s">
        <v>9</v>
      </c>
      <c r="C11" s="14">
        <v>371</v>
      </c>
      <c r="D11" s="14">
        <v>440</v>
      </c>
      <c r="E11" s="40">
        <f>E8+E9+E10</f>
        <v>401.42</v>
      </c>
      <c r="F11" s="15">
        <f>SUM(F8+F9+F10)</f>
        <v>16.54</v>
      </c>
      <c r="G11" s="15">
        <f>SUM(G8+G9+G10)</f>
        <v>19.310000000000002</v>
      </c>
    </row>
    <row r="12" spans="1:7" ht="16.5" customHeight="1" thickBot="1">
      <c r="A12" s="72" t="s">
        <v>10</v>
      </c>
      <c r="B12" s="72"/>
      <c r="C12" s="72"/>
      <c r="D12" s="72"/>
      <c r="E12" s="72"/>
      <c r="F12" s="72"/>
      <c r="G12" s="72"/>
    </row>
    <row r="13" spans="1:7" ht="16.5" customHeight="1" thickBot="1">
      <c r="A13" s="27">
        <v>1</v>
      </c>
      <c r="B13" s="4" t="s">
        <v>24</v>
      </c>
      <c r="C13" s="5">
        <v>10</v>
      </c>
      <c r="D13" s="5">
        <v>15</v>
      </c>
      <c r="E13" s="59">
        <v>13.82</v>
      </c>
      <c r="F13" s="16">
        <v>1.1200000000000001</v>
      </c>
      <c r="G13" s="17">
        <v>1.79</v>
      </c>
    </row>
    <row r="14" spans="1:7" ht="21" customHeight="1" thickBot="1">
      <c r="A14" s="28">
        <v>2</v>
      </c>
      <c r="B14" s="43" t="s">
        <v>25</v>
      </c>
      <c r="C14" s="6">
        <v>150</v>
      </c>
      <c r="D14" s="6">
        <v>200</v>
      </c>
      <c r="E14" s="57">
        <v>87.25</v>
      </c>
      <c r="F14" s="8">
        <v>39.4</v>
      </c>
      <c r="G14" s="25">
        <v>43.22</v>
      </c>
    </row>
    <row r="15" spans="1:7" ht="15.75" customHeight="1" thickBot="1">
      <c r="A15" s="44">
        <v>3</v>
      </c>
      <c r="B15" s="32" t="s">
        <v>26</v>
      </c>
      <c r="C15" s="45">
        <v>160</v>
      </c>
      <c r="D15" s="23">
        <v>200</v>
      </c>
      <c r="E15" s="60">
        <v>175.68</v>
      </c>
      <c r="F15" s="46">
        <v>9.42</v>
      </c>
      <c r="G15" s="38">
        <v>10.43</v>
      </c>
    </row>
    <row r="16" spans="1:7" ht="17.25" customHeight="1" thickBot="1">
      <c r="A16" s="31">
        <v>4</v>
      </c>
      <c r="B16" s="47" t="s">
        <v>27</v>
      </c>
      <c r="C16" s="41">
        <v>150</v>
      </c>
      <c r="D16" s="41">
        <v>180</v>
      </c>
      <c r="E16" s="38">
        <v>81.25</v>
      </c>
      <c r="F16" s="38">
        <v>2.73</v>
      </c>
      <c r="G16" s="42">
        <v>3.69</v>
      </c>
    </row>
    <row r="17" spans="1:7" ht="17.25" customHeight="1" thickBot="1">
      <c r="A17" s="48">
        <v>5</v>
      </c>
      <c r="B17" s="49" t="s">
        <v>21</v>
      </c>
      <c r="C17" s="50">
        <v>40</v>
      </c>
      <c r="D17" s="41">
        <v>50</v>
      </c>
      <c r="E17" s="38">
        <v>110</v>
      </c>
      <c r="F17" s="51">
        <v>2</v>
      </c>
      <c r="G17" s="38">
        <v>2.5</v>
      </c>
    </row>
    <row r="18" spans="1:7" ht="17.25" customHeight="1" thickBot="1">
      <c r="A18" s="28"/>
      <c r="B18" s="3" t="s">
        <v>9</v>
      </c>
      <c r="C18" s="18">
        <f>SUM(C13:C17)</f>
        <v>510</v>
      </c>
      <c r="D18" s="18">
        <f>SUM(D13:D17)</f>
        <v>645</v>
      </c>
      <c r="E18" s="40">
        <f>E13+E14+E15+E16+E17</f>
        <v>468</v>
      </c>
      <c r="F18" s="15">
        <f>SUM(F13:F17)</f>
        <v>54.669999999999995</v>
      </c>
      <c r="G18" s="15">
        <f>SUM(G13:G17)</f>
        <v>61.629999999999995</v>
      </c>
    </row>
    <row r="19" spans="1:7" ht="17.25" customHeight="1" thickBot="1">
      <c r="A19" s="79" t="s">
        <v>11</v>
      </c>
      <c r="B19" s="79"/>
      <c r="C19" s="79"/>
      <c r="D19" s="79"/>
      <c r="E19" s="79"/>
      <c r="F19" s="79"/>
      <c r="G19" s="79"/>
    </row>
    <row r="20" spans="1:7" ht="17.25" customHeight="1" thickBot="1">
      <c r="A20" s="34">
        <v>1</v>
      </c>
      <c r="B20" s="35" t="s">
        <v>19</v>
      </c>
      <c r="C20" s="55">
        <v>150</v>
      </c>
      <c r="D20" s="55">
        <v>160</v>
      </c>
      <c r="E20" s="6">
        <v>87.26</v>
      </c>
      <c r="F20" s="36">
        <v>6.2</v>
      </c>
      <c r="G20" s="37">
        <v>6.6</v>
      </c>
    </row>
    <row r="21" spans="1:7" ht="17.25" customHeight="1" thickBot="1">
      <c r="A21" s="28">
        <v>2</v>
      </c>
      <c r="B21" s="2" t="s">
        <v>12</v>
      </c>
      <c r="C21" s="6">
        <v>15</v>
      </c>
      <c r="D21" s="6">
        <v>25</v>
      </c>
      <c r="E21" s="6">
        <v>125.7</v>
      </c>
      <c r="F21" s="8">
        <v>1.1850000000000001</v>
      </c>
      <c r="G21" s="9">
        <v>1.9750000000000001</v>
      </c>
    </row>
    <row r="22" spans="1:7" ht="16.5" thickBot="1">
      <c r="A22" s="28"/>
      <c r="B22" s="3" t="s">
        <v>9</v>
      </c>
      <c r="C22" s="18">
        <f>SUM(C20+C21)</f>
        <v>165</v>
      </c>
      <c r="D22" s="18">
        <f>SUM(D20+D21)</f>
        <v>185</v>
      </c>
      <c r="E22" s="14">
        <f>E20+E21</f>
        <v>212.96</v>
      </c>
      <c r="F22" s="15">
        <f>SUM(F20+F21)</f>
        <v>7.3849999999999998</v>
      </c>
      <c r="G22" s="15">
        <f>SUM(G20+G21)</f>
        <v>8.5749999999999993</v>
      </c>
    </row>
    <row r="23" spans="1:7" ht="16.5" customHeight="1" thickBot="1">
      <c r="A23" s="69" t="s">
        <v>13</v>
      </c>
      <c r="B23" s="69"/>
      <c r="C23" s="69"/>
      <c r="D23" s="69"/>
      <c r="E23" s="69"/>
      <c r="F23" s="69"/>
      <c r="G23" s="69"/>
    </row>
    <row r="24" spans="1:7" ht="16.5" thickBot="1">
      <c r="A24" s="27">
        <v>1</v>
      </c>
      <c r="B24" s="4" t="s">
        <v>22</v>
      </c>
      <c r="C24" s="5">
        <v>90</v>
      </c>
      <c r="D24" s="5">
        <v>100</v>
      </c>
      <c r="E24" s="16">
        <v>52.26</v>
      </c>
      <c r="F24" s="16">
        <v>6.25</v>
      </c>
      <c r="G24" s="38">
        <v>8.09</v>
      </c>
    </row>
    <row r="25" spans="1:7" ht="18" customHeight="1" thickBot="1">
      <c r="A25" s="28">
        <v>2</v>
      </c>
      <c r="B25" s="2" t="s">
        <v>14</v>
      </c>
      <c r="C25" s="24">
        <v>100</v>
      </c>
      <c r="D25" s="33">
        <v>115</v>
      </c>
      <c r="E25" s="1">
        <v>145.65</v>
      </c>
      <c r="F25" s="8">
        <v>12.98</v>
      </c>
      <c r="G25" s="38">
        <v>16.02</v>
      </c>
    </row>
    <row r="26" spans="1:7" ht="16.5" customHeight="1" thickBot="1">
      <c r="A26" s="28">
        <v>3</v>
      </c>
      <c r="B26" s="2" t="s">
        <v>6</v>
      </c>
      <c r="C26" s="20">
        <v>180</v>
      </c>
      <c r="D26" s="6">
        <v>200</v>
      </c>
      <c r="E26" s="8">
        <v>40</v>
      </c>
      <c r="F26" s="8">
        <v>0.56000000000000005</v>
      </c>
      <c r="G26" s="52">
        <v>0.65</v>
      </c>
    </row>
    <row r="27" spans="1:7" ht="16.5" thickBot="1">
      <c r="A27" s="28">
        <v>4</v>
      </c>
      <c r="B27" s="2" t="s">
        <v>20</v>
      </c>
      <c r="C27" s="6">
        <v>30</v>
      </c>
      <c r="D27" s="6">
        <v>50</v>
      </c>
      <c r="E27" s="8">
        <v>159.33000000000001</v>
      </c>
      <c r="F27" s="8">
        <v>1.8</v>
      </c>
      <c r="G27" s="38">
        <v>3</v>
      </c>
    </row>
    <row r="28" spans="1:7" ht="16.5" thickBot="1">
      <c r="A28" s="29"/>
      <c r="B28" s="3" t="s">
        <v>9</v>
      </c>
      <c r="C28" s="21">
        <f>SUM(C24:C27)</f>
        <v>400</v>
      </c>
      <c r="D28" s="21">
        <f>SUM(D24:D27)</f>
        <v>465</v>
      </c>
      <c r="E28" s="15">
        <f>E24+E25+E26+E27</f>
        <v>397.24</v>
      </c>
      <c r="F28" s="15">
        <f>SUM(F24:F27)</f>
        <v>21.59</v>
      </c>
      <c r="G28" s="15">
        <f>SUM(G24:G27)</f>
        <v>27.759999999999998</v>
      </c>
    </row>
    <row r="29" spans="1:7" ht="15.75" thickBot="1"/>
    <row r="30" spans="1:7" ht="16.5" customHeight="1" thickBot="1">
      <c r="A30" s="70" t="s">
        <v>15</v>
      </c>
      <c r="B30" s="78"/>
      <c r="C30" s="62"/>
      <c r="D30" s="63"/>
      <c r="E30" s="39">
        <f>E11+E18+E22+E28</f>
        <v>1479.6200000000001</v>
      </c>
      <c r="F30" s="61">
        <f>F11+F18+F22+F28</f>
        <v>100.185</v>
      </c>
      <c r="G30" s="7">
        <f>G11+G18+G22+G28</f>
        <v>117.27500000000001</v>
      </c>
    </row>
    <row r="32" spans="1:7" ht="16.5" customHeight="1">
      <c r="A32" s="65" t="s">
        <v>16</v>
      </c>
      <c r="B32" s="65"/>
      <c r="C32" s="65"/>
      <c r="D32" s="65"/>
      <c r="E32" s="65"/>
      <c r="F32" s="65"/>
      <c r="G32" s="65"/>
    </row>
    <row r="33" spans="1:7" ht="15" customHeight="1">
      <c r="A33" s="65"/>
      <c r="B33" s="65"/>
      <c r="C33" s="65"/>
      <c r="D33" s="65"/>
      <c r="E33" s="65"/>
      <c r="F33" s="65"/>
      <c r="G33" s="65"/>
    </row>
    <row r="34" spans="1:7" ht="16.5" customHeight="1">
      <c r="A34" s="65"/>
      <c r="B34" s="65"/>
      <c r="C34" s="65"/>
      <c r="D34" s="65"/>
      <c r="E34" s="65"/>
      <c r="F34" s="65"/>
      <c r="G34" s="65"/>
    </row>
    <row r="35" spans="1:7" ht="15" customHeight="1">
      <c r="A35" s="65"/>
      <c r="B35" s="65"/>
      <c r="C35" s="65"/>
      <c r="D35" s="65"/>
      <c r="E35" s="65"/>
      <c r="F35" s="65"/>
      <c r="G35" s="65"/>
    </row>
    <row r="36" spans="1:7" ht="16.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6.5" customHeight="1"/>
    <row r="47" spans="1:7" ht="15" customHeight="1"/>
    <row r="48" spans="1:7" ht="15" customHeight="1"/>
    <row r="49" ht="15" customHeight="1"/>
    <row r="50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1:G5"/>
    <mergeCell ref="A32:G35"/>
    <mergeCell ref="A30:B30"/>
    <mergeCell ref="A23:G23"/>
    <mergeCell ref="A19:G19"/>
    <mergeCell ref="A12:G12"/>
    <mergeCell ref="F6:G6"/>
    <mergeCell ref="E6:E7"/>
    <mergeCell ref="C6:D6"/>
    <mergeCell ref="B6:B7"/>
    <mergeCell ref="A6:A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2022-04-08T09:22:38Z</dcterms:modified>
</cp:coreProperties>
</file>