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22"/>
  <c r="E18"/>
  <c r="E11"/>
  <c r="E30" l="1"/>
  <c r="G28"/>
  <c r="F28"/>
  <c r="G22"/>
  <c r="F22"/>
  <c r="C18"/>
  <c r="D18"/>
  <c r="F18"/>
  <c r="G18"/>
  <c r="G11"/>
  <c r="F11"/>
  <c r="D11"/>
  <c r="C11"/>
  <c r="G30" l="1"/>
  <c r="F30"/>
</calcChain>
</file>

<file path=xl/sharedStrings.xml><?xml version="1.0" encoding="utf-8"?>
<sst xmlns="http://schemas.openxmlformats.org/spreadsheetml/2006/main" count="41" uniqueCount="36">
  <si>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</si>
  <si>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</si>
  <si>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</si>
  <si>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</si>
  <si>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</si>
  <si>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</si>
  <si>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Итого</t>
  </si>
  <si>
    <t>Обед:</t>
  </si>
  <si>
    <t>Хлеб ржаной</t>
  </si>
  <si>
    <t>Полдник:</t>
  </si>
  <si>
    <t>Печенье</t>
  </si>
  <si>
    <t>Ужин</t>
  </si>
  <si>
    <t>Хлеб пшеничный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</si>
  <si>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</si>
  <si>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</si>
  <si>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 xml:space="preserve">Батон </t>
  </si>
  <si>
    <t>Чай с сахаром с молоком</t>
  </si>
  <si>
    <t>Кофейный напиток со сгущенным молоком</t>
  </si>
  <si>
    <t>Салат из свеклы</t>
  </si>
  <si>
    <t>Пюре из овощей</t>
  </si>
  <si>
    <t>70/30</t>
  </si>
  <si>
    <t>Рис отварной с изюмом</t>
  </si>
  <si>
    <t>30</t>
  </si>
  <si>
    <t>35</t>
  </si>
  <si>
    <t>Суп лапша с яйцом</t>
  </si>
  <si>
    <t>Пирожок с картофелем луком</t>
  </si>
  <si>
    <t>Компот из кураги+витС</t>
  </si>
  <si>
    <t>Ряженка с сахаром</t>
  </si>
  <si>
    <t>133/2</t>
  </si>
  <si>
    <t>153/2</t>
  </si>
  <si>
    <t>Суфле из рыбы с сметанным соусом</t>
  </si>
  <si>
    <t>60/20</t>
  </si>
  <si>
    <t>Энергетическая ценность      ( ккал)</t>
  </si>
  <si>
    <t>89,12</t>
  </si>
  <si>
    <t>148,59</t>
  </si>
  <si>
    <r>
      <t xml:space="preserve">1       ГБОУ ООШ № 34 446013 г.Сызрань Самарской обл.,         
       ул.Урицкого,д.6 тел.33-38-59
   МЕНЮ
на « 11 » АПРЕЛЯ 2022 г.
     </t>
    </r>
    <r>
      <rPr>
        <b/>
        <sz val="12"/>
        <color indexed="8"/>
        <rFont val="Times New Roman"/>
        <family val="1"/>
        <charset val="204"/>
      </rPr>
      <t>Завтрак: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</si>
</sst>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0" xfId="0"/>
    <xf numFmtId="1" fontId="1" fillId="0" borderId="1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top" wrapText="1"/>
    </xf>
    <xf numFmtId="1" fontId="2" fillId="0" borderId="15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24" xfId="0" applyFont="1" applyBorder="1" applyAlignment="1">
      <alignment vertical="top" wrapText="1"/>
    </xf>
    <xf numFmtId="0" fontId="4" fillId="0" borderId="15" xfId="0" applyFont="1" applyBorder="1" applyAlignment="1">
      <alignment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  <xf numFmtId="2" fontId="4" fillId="0" borderId="18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top" wrapText="1"/>
    </xf>
    <xf numFmtId="1" fontId="2" fillId="0" borderId="12" xfId="0" applyNumberFormat="1" applyFont="1" applyBorder="1" applyAlignment="1">
      <alignment vertical="top" wrapText="1"/>
    </xf>
    <xf numFmtId="2" fontId="2" fillId="0" borderId="12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5" fillId="0" borderId="2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view="pageBreakPreview" zoomScale="90" zoomScaleSheetLayoutView="90" workbookViewId="0">
      <selection activeCell="A6" sqref="A6:A7"/>
    </sheetView>
  </sheetViews>
  <sheetFormatPr defaultRowHeight="15"/>
  <cols>
    <col min="1" max="1" width="4.28515625" style="24" customWidth="1"/>
    <col min="2" max="2" width="37.42578125" customWidth="1"/>
    <col min="3" max="4" width="11.42578125" customWidth="1"/>
    <col min="5" max="5" width="11.42578125" style="54" customWidth="1"/>
    <col min="6" max="7" width="11.42578125" style="20" customWidth="1"/>
  </cols>
  <sheetData>
    <row r="1" spans="1:7" ht="15" customHeight="1">
      <c r="A1" s="75" t="s">
        <v>35</v>
      </c>
      <c r="B1" s="75"/>
      <c r="C1" s="75"/>
      <c r="D1" s="75"/>
      <c r="E1" s="75"/>
      <c r="F1" s="75"/>
      <c r="G1" s="75"/>
    </row>
    <row r="2" spans="1:7" ht="15" customHeight="1">
      <c r="A2" s="75"/>
      <c r="B2" s="75"/>
      <c r="C2" s="75"/>
      <c r="D2" s="75"/>
      <c r="E2" s="75"/>
      <c r="F2" s="75"/>
      <c r="G2" s="75"/>
    </row>
    <row r="3" spans="1:7" ht="15" customHeight="1">
      <c r="A3" s="75"/>
      <c r="B3" s="75"/>
      <c r="C3" s="75"/>
      <c r="D3" s="75"/>
      <c r="E3" s="75"/>
      <c r="F3" s="75"/>
      <c r="G3" s="75"/>
    </row>
    <row r="4" spans="1:7" ht="15" customHeight="1">
      <c r="A4" s="75"/>
      <c r="B4" s="75"/>
      <c r="C4" s="75"/>
      <c r="D4" s="75"/>
      <c r="E4" s="75"/>
      <c r="F4" s="75"/>
      <c r="G4" s="75"/>
    </row>
    <row r="5" spans="1:7" ht="20.25" customHeight="1" thickBot="1">
      <c r="A5" s="76"/>
      <c r="B5" s="76"/>
      <c r="C5" s="76"/>
      <c r="D5" s="76"/>
      <c r="E5" s="76"/>
      <c r="F5" s="76"/>
      <c r="G5" s="76"/>
    </row>
    <row r="6" spans="1:7" ht="16.5" customHeight="1" thickBot="1">
      <c r="A6" s="77" t="s">
        <v>0</v>
      </c>
      <c r="B6" s="79" t="s">
        <v>1</v>
      </c>
      <c r="C6" s="60" t="s">
        <v>2</v>
      </c>
      <c r="D6" s="61"/>
      <c r="E6" s="81" t="s">
        <v>32</v>
      </c>
      <c r="F6" s="62" t="s">
        <v>3</v>
      </c>
      <c r="G6" s="63"/>
    </row>
    <row r="7" spans="1:7" ht="21" customHeight="1" thickBot="1">
      <c r="A7" s="78"/>
      <c r="B7" s="80"/>
      <c r="C7" s="27" t="s">
        <v>4</v>
      </c>
      <c r="D7" s="27" t="s">
        <v>5</v>
      </c>
      <c r="E7" s="82"/>
      <c r="F7" s="28" t="s">
        <v>4</v>
      </c>
      <c r="G7" s="29" t="s">
        <v>5</v>
      </c>
    </row>
    <row r="8" spans="1:7" ht="17.25" customHeight="1" thickBot="1">
      <c r="A8" s="44">
        <v>1</v>
      </c>
      <c r="B8" s="45" t="s">
        <v>21</v>
      </c>
      <c r="C8" s="46">
        <v>145</v>
      </c>
      <c r="D8" s="34">
        <v>160</v>
      </c>
      <c r="E8" s="52">
        <v>195</v>
      </c>
      <c r="F8" s="35">
        <v>5.93</v>
      </c>
      <c r="G8" s="36">
        <v>7.43</v>
      </c>
    </row>
    <row r="9" spans="1:7" ht="30.75" customHeight="1" thickBot="1">
      <c r="A9" s="41">
        <v>2</v>
      </c>
      <c r="B9" s="47" t="s">
        <v>17</v>
      </c>
      <c r="C9" s="31">
        <v>180</v>
      </c>
      <c r="D9" s="33">
        <v>200</v>
      </c>
      <c r="E9" s="55">
        <v>107</v>
      </c>
      <c r="F9" s="32">
        <v>4.5599999999999996</v>
      </c>
      <c r="G9" s="30">
        <v>8.4700000000000006</v>
      </c>
    </row>
    <row r="10" spans="1:7" s="26" customFormat="1" ht="16.5" customHeight="1" thickBot="1">
      <c r="A10" s="22">
        <v>3</v>
      </c>
      <c r="B10" s="37" t="s">
        <v>15</v>
      </c>
      <c r="C10" s="48" t="s">
        <v>22</v>
      </c>
      <c r="D10" s="50" t="s">
        <v>23</v>
      </c>
      <c r="E10" s="56">
        <v>131</v>
      </c>
      <c r="F10" s="49">
        <v>2.58</v>
      </c>
      <c r="G10" s="36">
        <v>3.01</v>
      </c>
    </row>
    <row r="11" spans="1:7" ht="17.25" customHeight="1" thickBot="1">
      <c r="A11" s="23"/>
      <c r="B11" s="4" t="s">
        <v>6</v>
      </c>
      <c r="C11" s="5">
        <f>SUM(C8+C9+C10)</f>
        <v>355</v>
      </c>
      <c r="D11" s="5">
        <f>SUM(D8+D9+D10)</f>
        <v>395</v>
      </c>
      <c r="E11" s="40">
        <f>E8+E9+E10</f>
        <v>433</v>
      </c>
      <c r="F11" s="6">
        <f>SUM(F8+F9+F10)</f>
        <v>13.069999999999999</v>
      </c>
      <c r="G11" s="7">
        <f>SUM(G8+G9+G10)</f>
        <v>18.91</v>
      </c>
    </row>
    <row r="12" spans="1:7" ht="17.25" customHeight="1" thickBot="1">
      <c r="A12" s="64" t="s">
        <v>7</v>
      </c>
      <c r="B12" s="64"/>
      <c r="C12" s="64"/>
      <c r="D12" s="64"/>
      <c r="E12" s="64"/>
      <c r="F12" s="64"/>
      <c r="G12" s="64"/>
    </row>
    <row r="13" spans="1:7" ht="16.5" thickBot="1">
      <c r="A13" s="21">
        <v>1</v>
      </c>
      <c r="B13" s="8" t="s">
        <v>18</v>
      </c>
      <c r="C13" s="9">
        <v>40</v>
      </c>
      <c r="D13" s="9">
        <v>60</v>
      </c>
      <c r="E13" s="10">
        <v>85.23</v>
      </c>
      <c r="F13" s="10">
        <v>3.57</v>
      </c>
      <c r="G13" s="11">
        <v>4.16</v>
      </c>
    </row>
    <row r="14" spans="1:7" ht="30.75" customHeight="1" thickBot="1">
      <c r="A14" s="22">
        <v>2</v>
      </c>
      <c r="B14" s="16" t="s">
        <v>24</v>
      </c>
      <c r="C14" s="18">
        <v>150</v>
      </c>
      <c r="D14" s="18">
        <v>200</v>
      </c>
      <c r="E14" s="2">
        <v>126.2</v>
      </c>
      <c r="F14" s="2">
        <v>8.6</v>
      </c>
      <c r="G14" s="25">
        <v>13.14</v>
      </c>
    </row>
    <row r="15" spans="1:7" ht="30.75" customHeight="1" thickBot="1">
      <c r="A15" s="22">
        <v>3</v>
      </c>
      <c r="B15" s="17" t="s">
        <v>25</v>
      </c>
      <c r="C15" s="1">
        <v>120</v>
      </c>
      <c r="D15" s="1">
        <v>150</v>
      </c>
      <c r="E15" s="2">
        <v>298</v>
      </c>
      <c r="F15" s="2">
        <v>10.06</v>
      </c>
      <c r="G15" s="25">
        <v>11.94</v>
      </c>
    </row>
    <row r="16" spans="1:7" ht="16.5" customHeight="1" thickBot="1">
      <c r="A16" s="22">
        <v>4</v>
      </c>
      <c r="B16" s="3" t="s">
        <v>26</v>
      </c>
      <c r="C16" s="1">
        <v>150</v>
      </c>
      <c r="D16" s="1">
        <v>180</v>
      </c>
      <c r="E16" s="2">
        <v>101.7</v>
      </c>
      <c r="F16" s="2">
        <v>2.64</v>
      </c>
      <c r="G16" s="25">
        <v>3.13</v>
      </c>
    </row>
    <row r="17" spans="1:7" ht="16.5" customHeight="1" thickBot="1">
      <c r="A17" s="22">
        <v>5</v>
      </c>
      <c r="B17" s="3" t="s">
        <v>8</v>
      </c>
      <c r="C17" s="1">
        <v>40</v>
      </c>
      <c r="D17" s="1">
        <v>50</v>
      </c>
      <c r="E17" s="2">
        <v>110</v>
      </c>
      <c r="F17" s="2">
        <v>2</v>
      </c>
      <c r="G17" s="25">
        <v>2.5</v>
      </c>
    </row>
    <row r="18" spans="1:7" ht="16.5" customHeight="1" thickBot="1">
      <c r="A18" s="23"/>
      <c r="B18" s="4" t="s">
        <v>6</v>
      </c>
      <c r="C18" s="5">
        <f>SUM(C13+C14+C15+C16+C17)</f>
        <v>500</v>
      </c>
      <c r="D18" s="5">
        <f>SUM(D13+D14+D15+D16+D17)</f>
        <v>640</v>
      </c>
      <c r="E18" s="6">
        <f>E13+E14+E15+E16+E17</f>
        <v>721.13</v>
      </c>
      <c r="F18" s="6">
        <f>SUM(F13+F14+F15+F16+F17)</f>
        <v>26.87</v>
      </c>
      <c r="G18" s="7">
        <f>SUM(G13+G14+G15+G16+G17)</f>
        <v>34.870000000000005</v>
      </c>
    </row>
    <row r="19" spans="1:7" ht="16.5" customHeight="1" thickBot="1">
      <c r="A19" s="68" t="s">
        <v>9</v>
      </c>
      <c r="B19" s="68"/>
      <c r="C19" s="68"/>
      <c r="D19" s="68"/>
      <c r="E19" s="68"/>
      <c r="F19" s="68"/>
      <c r="G19" s="69"/>
    </row>
    <row r="20" spans="1:7" ht="16.5" thickBot="1">
      <c r="A20" s="21">
        <v>1</v>
      </c>
      <c r="B20" s="8" t="s">
        <v>27</v>
      </c>
      <c r="C20" s="51" t="s">
        <v>28</v>
      </c>
      <c r="D20" s="51" t="s">
        <v>29</v>
      </c>
      <c r="E20" s="10" t="s">
        <v>33</v>
      </c>
      <c r="F20" s="10">
        <v>5.52</v>
      </c>
      <c r="G20" s="11">
        <v>6.32</v>
      </c>
    </row>
    <row r="21" spans="1:7" ht="16.5" customHeight="1" thickBot="1">
      <c r="A21" s="22">
        <v>2</v>
      </c>
      <c r="B21" s="3" t="s">
        <v>10</v>
      </c>
      <c r="C21" s="1">
        <v>15</v>
      </c>
      <c r="D21" s="1">
        <v>25</v>
      </c>
      <c r="E21" s="2">
        <v>125.7</v>
      </c>
      <c r="F21" s="2">
        <v>1.1850000000000001</v>
      </c>
      <c r="G21" s="25">
        <v>1.9750000000000001</v>
      </c>
    </row>
    <row r="22" spans="1:7" ht="16.5" thickBot="1">
      <c r="A22" s="22"/>
      <c r="B22" s="4" t="s">
        <v>6</v>
      </c>
      <c r="C22" s="5">
        <v>150</v>
      </c>
      <c r="D22" s="5">
        <v>180</v>
      </c>
      <c r="E22" s="6">
        <f>E20+E21</f>
        <v>214.82</v>
      </c>
      <c r="F22" s="6">
        <f>SUM(F20+F21)</f>
        <v>6.7050000000000001</v>
      </c>
      <c r="G22" s="7">
        <f>G20+G21</f>
        <v>8.2949999999999999</v>
      </c>
    </row>
    <row r="23" spans="1:7" ht="16.5" thickBot="1">
      <c r="A23" s="70" t="s">
        <v>11</v>
      </c>
      <c r="B23" s="70"/>
      <c r="C23" s="70"/>
      <c r="D23" s="70"/>
      <c r="E23" s="70"/>
      <c r="F23" s="70"/>
      <c r="G23" s="71"/>
    </row>
    <row r="24" spans="1:7" ht="16.5" thickBot="1">
      <c r="A24" s="21">
        <v>1</v>
      </c>
      <c r="B24" s="19" t="s">
        <v>30</v>
      </c>
      <c r="C24" s="51" t="s">
        <v>31</v>
      </c>
      <c r="D24" s="51" t="s">
        <v>20</v>
      </c>
      <c r="E24" s="15" t="s">
        <v>34</v>
      </c>
      <c r="F24" s="10">
        <v>19.59</v>
      </c>
      <c r="G24" s="38">
        <v>24.32</v>
      </c>
    </row>
    <row r="25" spans="1:7" ht="16.5" thickBot="1">
      <c r="A25" s="22">
        <v>2</v>
      </c>
      <c r="B25" s="3" t="s">
        <v>19</v>
      </c>
      <c r="C25" s="1">
        <v>155</v>
      </c>
      <c r="D25" s="1">
        <v>160</v>
      </c>
      <c r="E25" s="13">
        <v>330</v>
      </c>
      <c r="F25" s="2">
        <v>11.71</v>
      </c>
      <c r="G25" s="39">
        <v>18.809999999999999</v>
      </c>
    </row>
    <row r="26" spans="1:7" ht="18" customHeight="1" thickBot="1">
      <c r="A26" s="22">
        <v>4</v>
      </c>
      <c r="B26" s="3" t="s">
        <v>16</v>
      </c>
      <c r="C26" s="1">
        <v>180</v>
      </c>
      <c r="D26" s="1">
        <v>200</v>
      </c>
      <c r="E26" s="13">
        <v>98.89</v>
      </c>
      <c r="F26" s="2">
        <v>3.36</v>
      </c>
      <c r="G26" s="39">
        <v>4.05</v>
      </c>
    </row>
    <row r="27" spans="1:7" ht="16.5" thickBot="1">
      <c r="A27" s="22">
        <v>5</v>
      </c>
      <c r="B27" s="3" t="s">
        <v>12</v>
      </c>
      <c r="C27" s="1">
        <v>30</v>
      </c>
      <c r="D27" s="1">
        <v>50</v>
      </c>
      <c r="E27" s="13">
        <v>159.33000000000001</v>
      </c>
      <c r="F27" s="2">
        <v>1.8</v>
      </c>
      <c r="G27" s="39">
        <v>3</v>
      </c>
    </row>
    <row r="28" spans="1:7" s="43" customFormat="1" ht="16.5" thickBot="1">
      <c r="A28" s="23"/>
      <c r="B28" s="4" t="s">
        <v>6</v>
      </c>
      <c r="C28" s="5">
        <v>445</v>
      </c>
      <c r="D28" s="5">
        <v>510</v>
      </c>
      <c r="E28" s="14">
        <f>E24+E25+E26+E27</f>
        <v>736.81000000000006</v>
      </c>
      <c r="F28" s="6">
        <f>SUM(F24+F25+F26+F27)</f>
        <v>36.46</v>
      </c>
      <c r="G28" s="40">
        <f>SUM(G24+G25+G26+G27)</f>
        <v>50.179999999999993</v>
      </c>
    </row>
    <row r="29" spans="1:7" ht="16.5" customHeight="1" thickBot="1">
      <c r="A29" s="72"/>
      <c r="B29" s="72"/>
      <c r="C29" s="72"/>
      <c r="D29" s="72"/>
      <c r="E29" s="73"/>
      <c r="F29" s="72"/>
      <c r="G29" s="74"/>
    </row>
    <row r="30" spans="1:7" ht="16.5" thickBot="1">
      <c r="A30" s="65" t="s">
        <v>13</v>
      </c>
      <c r="B30" s="66"/>
      <c r="C30" s="57"/>
      <c r="D30" s="58"/>
      <c r="E30" s="42">
        <f>E11+E18+E22+E28</f>
        <v>2105.7600000000002</v>
      </c>
      <c r="F30" s="59">
        <f>F11+F18+F22+F28</f>
        <v>83.10499999999999</v>
      </c>
      <c r="G30" s="12">
        <f>G11+G18+G22+G28</f>
        <v>112.255</v>
      </c>
    </row>
    <row r="32" spans="1:7">
      <c r="A32" s="67" t="s">
        <v>14</v>
      </c>
      <c r="B32" s="67"/>
      <c r="C32" s="67"/>
      <c r="D32" s="67"/>
      <c r="E32" s="67"/>
      <c r="F32" s="67"/>
      <c r="G32" s="67"/>
    </row>
    <row r="33" spans="1:7">
      <c r="A33" s="67"/>
      <c r="B33" s="67"/>
      <c r="C33" s="67"/>
      <c r="D33" s="67"/>
      <c r="E33" s="67"/>
      <c r="F33" s="67"/>
      <c r="G33" s="67"/>
    </row>
    <row r="34" spans="1:7" ht="15" customHeight="1">
      <c r="A34" s="67"/>
      <c r="B34" s="67"/>
      <c r="C34" s="67"/>
      <c r="D34" s="67"/>
      <c r="E34" s="67"/>
      <c r="F34" s="67"/>
      <c r="G34" s="67"/>
    </row>
    <row r="35" spans="1:7" ht="15" customHeight="1">
      <c r="A35" s="67"/>
      <c r="B35" s="67"/>
      <c r="C35" s="67"/>
      <c r="D35" s="67"/>
      <c r="E35" s="67"/>
      <c r="F35" s="67"/>
      <c r="G35" s="67"/>
    </row>
    <row r="36" spans="1:7" ht="15" customHeight="1">
      <c r="A36" s="67"/>
      <c r="B36" s="67"/>
      <c r="C36" s="67"/>
      <c r="D36" s="67"/>
      <c r="E36" s="67"/>
      <c r="F36" s="67"/>
      <c r="G36" s="67"/>
    </row>
    <row r="37" spans="1:7" ht="14.25" customHeight="1">
      <c r="A37" s="53"/>
      <c r="B37" s="53"/>
      <c r="C37" s="53"/>
      <c r="D37" s="53"/>
      <c r="E37" s="53"/>
      <c r="F37" s="53"/>
      <c r="G37" s="53"/>
    </row>
    <row r="38" spans="1:7" ht="16.5" customHeight="1"/>
    <row r="41" spans="1:7" ht="16.5" customHeight="1"/>
    <row r="50" ht="15" customHeight="1"/>
    <row r="51" ht="15" customHeight="1"/>
    <row r="52" ht="15" customHeight="1"/>
    <row r="53" ht="15" customHeight="1"/>
  </sheetData>
  <sheetProtection formatCells="0" formatColumns="0" formatRows="0" insertColumns="0" insertRows="0" insertHyperlinks="0" deleteColumns="0" deleteRows="0" sort="0" autoFilter="0" pivotTables="0"/>
  <mergeCells count="12">
    <mergeCell ref="A1:G5"/>
    <mergeCell ref="A6:A7"/>
    <mergeCell ref="B6:B7"/>
    <mergeCell ref="E6:E7"/>
    <mergeCell ref="C6:D6"/>
    <mergeCell ref="F6:G6"/>
    <mergeCell ref="A12:G12"/>
    <mergeCell ref="A30:B30"/>
    <mergeCell ref="A32:G36"/>
    <mergeCell ref="A19:G19"/>
    <mergeCell ref="A23:G23"/>
    <mergeCell ref="A29:G29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2022-04-08T09:14:40Z</dcterms:modified>
</cp:coreProperties>
</file>