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G70"/>
  <c r="G81" s="1"/>
  <c r="F70"/>
  <c r="B62"/>
  <c r="A62"/>
  <c r="L61"/>
  <c r="J61"/>
  <c r="I61"/>
  <c r="H61"/>
  <c r="G61"/>
  <c r="F61"/>
  <c r="B52"/>
  <c r="A52"/>
  <c r="L51"/>
  <c r="J51"/>
  <c r="I51"/>
  <c r="H5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00" l="1"/>
  <c r="G119"/>
  <c r="L195"/>
  <c r="J195"/>
  <c r="H195"/>
  <c r="F195"/>
  <c r="J176"/>
  <c r="I176"/>
  <c r="H176"/>
  <c r="F176"/>
  <c r="L157"/>
  <c r="G157"/>
  <c r="J157"/>
  <c r="I157"/>
  <c r="H157"/>
  <c r="F157"/>
  <c r="I138"/>
  <c r="J138"/>
  <c r="H138"/>
  <c r="F138"/>
  <c r="I119"/>
  <c r="J119"/>
  <c r="H119"/>
  <c r="F119"/>
  <c r="J100"/>
  <c r="I100"/>
  <c r="H100"/>
  <c r="F100"/>
  <c r="J81"/>
  <c r="I81"/>
  <c r="H81"/>
  <c r="F81"/>
  <c r="L62"/>
  <c r="J62"/>
  <c r="I62"/>
  <c r="H62"/>
  <c r="F62"/>
  <c r="L43"/>
  <c r="G43"/>
  <c r="J43"/>
  <c r="I43"/>
  <c r="H43"/>
  <c r="F43"/>
  <c r="L24"/>
  <c r="J24"/>
  <c r="I24"/>
  <c r="H24"/>
  <c r="G24"/>
  <c r="F24"/>
  <c r="L196" l="1"/>
  <c r="G196"/>
  <c r="J196"/>
  <c r="I196"/>
  <c r="F196"/>
  <c r="H196"/>
</calcChain>
</file>

<file path=xl/sharedStrings.xml><?xml version="1.0" encoding="utf-8"?>
<sst xmlns="http://schemas.openxmlformats.org/spreadsheetml/2006/main" count="219" uniqueCount="67">
  <si>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</si>
  <si>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</si>
  <si>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</si>
  <si>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</si>
  <si>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</si>
  <si>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</si>
  <si>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</si>
  <si>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</si>
  <si>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</si>
  <si>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</si>
  <si>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</si>
  <si>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</si>
  <si>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</si>
  <si>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</si>
  <si>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</si>
  <si>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</si>
  <si>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</si>
  <si>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</si>
  <si>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</si>
  <si>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</si>
  <si>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</si>
  <si>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</si>
  <si>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</si>
  <si>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</si>
  <si>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</si>
  <si>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</si>
  <si>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</si>
  <si>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</si>
  <si>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</si>
  <si>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</si>
  <si>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</si>
  <si>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</si>
  <si>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</si>
  <si>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</si>
  <si>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</si>
  <si>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</si>
  <si>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</si>
  <si>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</si>
  <si>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</si>
  <si>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</si>
  <si>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</si>
  <si>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Батон</t>
  </si>
  <si>
    <t>Компот из свежих яблок</t>
  </si>
  <si>
    <t>Сок фруктовый</t>
  </si>
  <si>
    <t>Каша рисовая молочная жидкая с маслом, сахаром</t>
  </si>
  <si>
    <t>Чай с лимоном</t>
  </si>
  <si>
    <t>423,463,522</t>
  </si>
  <si>
    <t xml:space="preserve">Чай с сахаром </t>
  </si>
  <si>
    <t>Какао растворимый</t>
  </si>
  <si>
    <t>Компот из кураги</t>
  </si>
  <si>
    <t>423,469,24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</si>
  <si>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</si>
  <si>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</si>
  <si>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</si>
  <si>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</si>
  <si>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Горячий бутерброд Пикантный, Каша геркулесовая молочная жидкая, с маслом, сахаром</t>
  </si>
  <si>
    <t>Икра кабачковая, Макароны запеченые с яйцом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</si>
  <si>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</si>
  <si>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</si>
  <si>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</si>
  <si>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</si>
  <si>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</si>
  <si>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</si>
  <si>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</si>
  <si>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Десерт фруктовый(яблоко свежее)</t>
  </si>
  <si>
    <t>Байбикова Г.Н.</t>
  </si>
  <si>
    <t>ГБОУ ООШ №34 г. Сызрани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</si>
</sst>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66</v>
      </c>
      <c r="D1" s="55"/>
      <c r="E1" s="55"/>
      <c r="F1" s="50" t="s">
        <v>39</v>
      </c>
      <c r="G1" s="2" t="s">
        <v>16</v>
      </c>
      <c r="H1" s="56" t="s">
        <v>38</v>
      </c>
      <c r="I1" s="56"/>
      <c r="J1" s="56"/>
      <c r="K1" s="56"/>
    </row>
    <row r="2" spans="1:12" ht="18">
      <c r="A2" s="34" t="s">
        <v>6</v>
      </c>
      <c r="C2" s="2"/>
      <c r="G2" s="2" t="s">
        <v>17</v>
      </c>
      <c r="H2" s="56" t="s">
        <v>65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>
      <c r="C4" s="2"/>
      <c r="D4" s="4"/>
      <c r="H4" s="46" t="s">
        <v>35</v>
      </c>
      <c r="I4" s="46" t="s">
        <v>36</v>
      </c>
      <c r="J4" s="46" t="s">
        <v>37</v>
      </c>
    </row>
    <row r="5" spans="1:12" ht="33.7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>
      <c r="A6" s="19">
        <v>1</v>
      </c>
      <c r="B6" s="20">
        <v>1</v>
      </c>
      <c r="C6" s="21" t="s">
        <v>19</v>
      </c>
      <c r="D6" s="5" t="s">
        <v>20</v>
      </c>
      <c r="E6" s="38" t="s">
        <v>52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50</v>
      </c>
      <c r="L6" s="39">
        <v>71.86</v>
      </c>
    </row>
    <row r="7" spans="1:12" ht="1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>
      <c r="A9" s="22"/>
      <c r="B9" s="14"/>
      <c r="C9" s="11"/>
      <c r="D9" s="7" t="s">
        <v>22</v>
      </c>
      <c r="E9" s="41" t="s">
        <v>51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>
      <c r="A24" s="28">
        <f>A6</f>
        <v>1</v>
      </c>
      <c r="B24" s="29">
        <f>B6</f>
        <v>1</v>
      </c>
      <c r="C24" s="51" t="s">
        <v>4</v>
      </c>
      <c r="D24" s="52"/>
      <c r="E24" s="30"/>
      <c r="F24" s="31">
        <f>F13+F23</f>
        <v>510</v>
      </c>
      <c r="G24" s="31">
        <f t="shared" ref="G24:J24" si="4">G13+G23</f>
        <v>16</v>
      </c>
      <c r="H24" s="31">
        <f t="shared" si="4"/>
        <v>16</v>
      </c>
      <c r="I24" s="31">
        <f t="shared" si="4"/>
        <v>79</v>
      </c>
      <c r="J24" s="31">
        <f t="shared" si="4"/>
        <v>482</v>
      </c>
      <c r="K24" s="31"/>
      <c r="L24" s="31">
        <f t="shared" ref="L24" si="5">L13+L23</f>
        <v>82.06</v>
      </c>
    </row>
    <row r="25" spans="1:12" ht="25.5">
      <c r="A25" s="13">
        <v>1</v>
      </c>
      <c r="B25" s="14">
        <v>2</v>
      </c>
      <c r="C25" s="21" t="s">
        <v>19</v>
      </c>
      <c r="D25" s="5" t="s">
        <v>20</v>
      </c>
      <c r="E25" s="38" t="s">
        <v>53</v>
      </c>
      <c r="F25" s="39">
        <v>260</v>
      </c>
      <c r="G25" s="39">
        <v>15</v>
      </c>
      <c r="H25" s="39">
        <v>15</v>
      </c>
      <c r="I25" s="39">
        <v>52</v>
      </c>
      <c r="J25" s="39">
        <v>355</v>
      </c>
      <c r="K25" s="40">
        <v>109</v>
      </c>
      <c r="L25" s="39">
        <v>63.86</v>
      </c>
    </row>
    <row r="26" spans="1:12" ht="1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>
      <c r="A27" s="13"/>
      <c r="B27" s="14"/>
      <c r="C27" s="11"/>
      <c r="D27" s="7" t="s">
        <v>21</v>
      </c>
      <c r="E27" s="41" t="s">
        <v>54</v>
      </c>
      <c r="F27" s="42">
        <v>200</v>
      </c>
      <c r="G27" s="42">
        <v>0</v>
      </c>
      <c r="H27" s="42">
        <v>0</v>
      </c>
      <c r="I27" s="42">
        <v>15</v>
      </c>
      <c r="J27" s="42">
        <v>57</v>
      </c>
      <c r="K27" s="43">
        <v>762</v>
      </c>
      <c r="L27" s="42">
        <v>12</v>
      </c>
    </row>
    <row r="28" spans="1:12" ht="15">
      <c r="A28" s="13"/>
      <c r="B28" s="14"/>
      <c r="C28" s="11"/>
      <c r="D28" s="7" t="s">
        <v>22</v>
      </c>
      <c r="E28" s="41" t="s">
        <v>51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5"/>
      <c r="B32" s="16"/>
      <c r="C32" s="8"/>
      <c r="D32" s="17" t="s">
        <v>32</v>
      </c>
      <c r="E32" s="9"/>
      <c r="F32" s="18">
        <f>SUM(F25:F31)</f>
        <v>500</v>
      </c>
      <c r="G32" s="18">
        <f t="shared" ref="G32" si="6">SUM(G25:G31)</f>
        <v>18</v>
      </c>
      <c r="H32" s="18">
        <f t="shared" ref="H32" si="7">SUM(H25:H31)</f>
        <v>15</v>
      </c>
      <c r="I32" s="18">
        <f t="shared" ref="I32" si="8">SUM(I25:I31)</f>
        <v>83</v>
      </c>
      <c r="J32" s="18">
        <f t="shared" ref="J32:L32" si="9">SUM(J25:J31)</f>
        <v>495</v>
      </c>
      <c r="K32" s="24"/>
      <c r="L32" s="18">
        <f t="shared" si="9"/>
        <v>82.06</v>
      </c>
    </row>
    <row r="33" spans="1:12" ht="1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>
      <c r="A43" s="32">
        <f>A25</f>
        <v>1</v>
      </c>
      <c r="B43" s="32">
        <f>B25</f>
        <v>2</v>
      </c>
      <c r="C43" s="51" t="s">
        <v>4</v>
      </c>
      <c r="D43" s="52"/>
      <c r="E43" s="30"/>
      <c r="F43" s="31">
        <f>F32+F42</f>
        <v>500</v>
      </c>
      <c r="G43" s="31">
        <f t="shared" ref="G43" si="14">G32+G42</f>
        <v>18</v>
      </c>
      <c r="H43" s="31">
        <f t="shared" ref="H43" si="15">H32+H42</f>
        <v>15</v>
      </c>
      <c r="I43" s="31">
        <f t="shared" ref="I43" si="16">I32+I42</f>
        <v>83</v>
      </c>
      <c r="J43" s="31">
        <f t="shared" ref="J43:L43" si="17">J32+J42</f>
        <v>495</v>
      </c>
      <c r="K43" s="31"/>
      <c r="L43" s="31">
        <f t="shared" si="17"/>
        <v>82.06</v>
      </c>
    </row>
    <row r="44" spans="1:12" ht="25.5">
      <c r="A44" s="19">
        <v>1</v>
      </c>
      <c r="B44" s="20">
        <v>3</v>
      </c>
      <c r="C44" s="21" t="s">
        <v>19</v>
      </c>
      <c r="D44" s="5" t="s">
        <v>20</v>
      </c>
      <c r="E44" s="38" t="s">
        <v>55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2"/>
      <c r="B46" s="14"/>
      <c r="C46" s="11"/>
      <c r="D46" s="7" t="s">
        <v>21</v>
      </c>
      <c r="E46" s="41" t="s">
        <v>42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>
      <c r="A47" s="22"/>
      <c r="B47" s="14"/>
      <c r="C47" s="11"/>
      <c r="D47" s="7" t="s">
        <v>22</v>
      </c>
      <c r="E47" s="41" t="s">
        <v>41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>
      <c r="A62" s="28">
        <f>A44</f>
        <v>1</v>
      </c>
      <c r="B62" s="29">
        <f>B44</f>
        <v>3</v>
      </c>
      <c r="C62" s="51" t="s">
        <v>4</v>
      </c>
      <c r="D62" s="52"/>
      <c r="E62" s="30"/>
      <c r="F62" s="31">
        <f>F51+F61</f>
        <v>500</v>
      </c>
      <c r="G62" s="31">
        <f t="shared" ref="G62" si="26">G51+G61</f>
        <v>15</v>
      </c>
      <c r="H62" s="31">
        <f t="shared" ref="H62" si="27">H51+H61</f>
        <v>15</v>
      </c>
      <c r="I62" s="31">
        <f t="shared" ref="I62" si="28">I51+I61</f>
        <v>84</v>
      </c>
      <c r="J62" s="31">
        <f t="shared" ref="J62:L62" si="29">J51+J61</f>
        <v>512</v>
      </c>
      <c r="K62" s="31"/>
      <c r="L62" s="31">
        <f t="shared" si="29"/>
        <v>82.06</v>
      </c>
    </row>
    <row r="63" spans="1:12" ht="15">
      <c r="A63" s="19">
        <v>1</v>
      </c>
      <c r="B63" s="20">
        <v>4</v>
      </c>
      <c r="C63" s="21" t="s">
        <v>19</v>
      </c>
      <c r="D63" s="5" t="s">
        <v>20</v>
      </c>
      <c r="E63" s="38" t="s">
        <v>56</v>
      </c>
      <c r="F63" s="39">
        <v>260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2"/>
      <c r="B65" s="14"/>
      <c r="C65" s="11"/>
      <c r="D65" s="7" t="s">
        <v>21</v>
      </c>
      <c r="E65" s="41" t="s">
        <v>43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5">
      <c r="A66" s="22"/>
      <c r="B66" s="14"/>
      <c r="C66" s="11"/>
      <c r="D66" s="7" t="s">
        <v>22</v>
      </c>
      <c r="E66" s="41" t="s">
        <v>51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3"/>
      <c r="B70" s="16"/>
      <c r="C70" s="8"/>
      <c r="D70" s="17" t="s">
        <v>32</v>
      </c>
      <c r="E70" s="9"/>
      <c r="F70" s="18">
        <f>SUM(F63:F69)</f>
        <v>500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>
      <c r="A81" s="28">
        <f>A63</f>
        <v>1</v>
      </c>
      <c r="B81" s="29">
        <f>B63</f>
        <v>4</v>
      </c>
      <c r="C81" s="51" t="s">
        <v>4</v>
      </c>
      <c r="D81" s="52"/>
      <c r="E81" s="30"/>
      <c r="F81" s="31">
        <f>F70+F80</f>
        <v>500</v>
      </c>
      <c r="G81" s="31">
        <f t="shared" ref="G81" si="38">G70+G80</f>
        <v>16</v>
      </c>
      <c r="H81" s="31">
        <f t="shared" ref="H81" si="39">H70+H80</f>
        <v>15</v>
      </c>
      <c r="I81" s="31">
        <f t="shared" ref="I81" si="40">I70+I80</f>
        <v>91</v>
      </c>
      <c r="J81" s="31">
        <f t="shared" ref="J81:L81" si="41">J70+J80</f>
        <v>541</v>
      </c>
      <c r="K81" s="31"/>
      <c r="L81" s="31">
        <f t="shared" si="41"/>
        <v>82.06</v>
      </c>
    </row>
    <row r="82" spans="1:12" ht="15">
      <c r="A82" s="19">
        <v>1</v>
      </c>
      <c r="B82" s="20">
        <v>5</v>
      </c>
      <c r="C82" s="21" t="s">
        <v>19</v>
      </c>
      <c r="D82" s="5" t="s">
        <v>20</v>
      </c>
      <c r="E82" s="38" t="s">
        <v>44</v>
      </c>
      <c r="F82" s="39">
        <v>210</v>
      </c>
      <c r="G82" s="39">
        <v>13</v>
      </c>
      <c r="H82" s="39">
        <v>18</v>
      </c>
      <c r="I82" s="39">
        <v>38</v>
      </c>
      <c r="J82" s="39">
        <v>295</v>
      </c>
      <c r="K82" s="40">
        <v>114</v>
      </c>
      <c r="L82" s="39">
        <v>43.86</v>
      </c>
    </row>
    <row r="83" spans="1:12" ht="1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2"/>
      <c r="B84" s="14"/>
      <c r="C84" s="11"/>
      <c r="D84" s="7" t="s">
        <v>21</v>
      </c>
      <c r="E84" s="41" t="s">
        <v>45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>
      <c r="A85" s="22"/>
      <c r="B85" s="14"/>
      <c r="C85" s="11"/>
      <c r="D85" s="7" t="s">
        <v>22</v>
      </c>
      <c r="E85" s="41" t="s">
        <v>41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>
      <c r="A86" s="22"/>
      <c r="B86" s="14"/>
      <c r="C86" s="11"/>
      <c r="D86" s="7" t="s">
        <v>23</v>
      </c>
      <c r="E86" s="41" t="s">
        <v>64</v>
      </c>
      <c r="F86" s="42">
        <v>70</v>
      </c>
      <c r="G86" s="42">
        <v>0</v>
      </c>
      <c r="H86" s="42">
        <v>0</v>
      </c>
      <c r="I86" s="42">
        <v>7</v>
      </c>
      <c r="J86" s="42">
        <v>27</v>
      </c>
      <c r="K86" s="43">
        <v>24</v>
      </c>
      <c r="L86" s="42">
        <v>25.1</v>
      </c>
    </row>
    <row r="87" spans="1:12" ht="1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82.06</v>
      </c>
    </row>
    <row r="90" spans="1:12" ht="1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>
      <c r="A100" s="28">
        <f>A82</f>
        <v>1</v>
      </c>
      <c r="B100" s="29">
        <f>B82</f>
        <v>5</v>
      </c>
      <c r="C100" s="51" t="s">
        <v>4</v>
      </c>
      <c r="D100" s="52"/>
      <c r="E100" s="30"/>
      <c r="F100" s="31">
        <f>F89+F99</f>
        <v>507</v>
      </c>
      <c r="G100" s="31">
        <f t="shared" ref="G100" si="50">G89+G99</f>
        <v>16</v>
      </c>
      <c r="H100" s="31">
        <f t="shared" ref="H100" si="51">H89+H99</f>
        <v>18</v>
      </c>
      <c r="I100" s="31">
        <f t="shared" ref="I100" si="52">I89+I99</f>
        <v>80</v>
      </c>
      <c r="J100" s="31">
        <f t="shared" ref="J100:L100" si="53">J89+J99</f>
        <v>470</v>
      </c>
      <c r="K100" s="31"/>
      <c r="L100" s="31">
        <f t="shared" si="53"/>
        <v>82.06</v>
      </c>
    </row>
    <row r="101" spans="1:12" ht="25.5">
      <c r="A101" s="19">
        <v>2</v>
      </c>
      <c r="B101" s="20">
        <v>1</v>
      </c>
      <c r="C101" s="21" t="s">
        <v>19</v>
      </c>
      <c r="D101" s="5" t="s">
        <v>20</v>
      </c>
      <c r="E101" s="38" t="s">
        <v>57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2"/>
      <c r="B103" s="14"/>
      <c r="C103" s="11"/>
      <c r="D103" s="7" t="s">
        <v>21</v>
      </c>
      <c r="E103" s="41" t="s">
        <v>48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>
      <c r="A104" s="22"/>
      <c r="B104" s="14"/>
      <c r="C104" s="11"/>
      <c r="D104" s="7" t="s">
        <v>22</v>
      </c>
      <c r="E104" s="41" t="s">
        <v>58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>
      <c r="A119" s="28">
        <f>A101</f>
        <v>2</v>
      </c>
      <c r="B119" s="29">
        <f>B101</f>
        <v>1</v>
      </c>
      <c r="C119" s="51" t="s">
        <v>4</v>
      </c>
      <c r="D119" s="52"/>
      <c r="E119" s="30"/>
      <c r="F119" s="31">
        <f>F108+F118</f>
        <v>500</v>
      </c>
      <c r="G119" s="31">
        <f t="shared" ref="G119" si="58">G108+G118</f>
        <v>16</v>
      </c>
      <c r="H119" s="31">
        <f t="shared" ref="H119" si="59">H108+H118</f>
        <v>18</v>
      </c>
      <c r="I119" s="31">
        <f t="shared" ref="I119" si="60">I108+I118</f>
        <v>75</v>
      </c>
      <c r="J119" s="31">
        <f t="shared" ref="J119:L119" si="61">J108+J118</f>
        <v>527</v>
      </c>
      <c r="K119" s="31"/>
      <c r="L119" s="31">
        <f t="shared" si="61"/>
        <v>82.06</v>
      </c>
    </row>
    <row r="120" spans="1:12" ht="25.5">
      <c r="A120" s="13">
        <v>2</v>
      </c>
      <c r="B120" s="14">
        <v>2</v>
      </c>
      <c r="C120" s="21" t="s">
        <v>19</v>
      </c>
      <c r="D120" s="5" t="s">
        <v>20</v>
      </c>
      <c r="E120" s="38" t="s">
        <v>59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46</v>
      </c>
      <c r="L120" s="39">
        <v>60.86</v>
      </c>
    </row>
    <row r="121" spans="1:12" ht="1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13"/>
      <c r="B122" s="14"/>
      <c r="C122" s="11"/>
      <c r="D122" s="7" t="s">
        <v>21</v>
      </c>
      <c r="E122" s="41" t="s">
        <v>42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>
      <c r="A123" s="13"/>
      <c r="B123" s="14"/>
      <c r="C123" s="11"/>
      <c r="D123" s="7" t="s">
        <v>22</v>
      </c>
      <c r="E123" s="41" t="s">
        <v>51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>
      <c r="A138" s="32">
        <f>A120</f>
        <v>2</v>
      </c>
      <c r="B138" s="32">
        <f>B120</f>
        <v>2</v>
      </c>
      <c r="C138" s="51" t="s">
        <v>4</v>
      </c>
      <c r="D138" s="52"/>
      <c r="E138" s="30"/>
      <c r="F138" s="31">
        <f>F127+F137</f>
        <v>500</v>
      </c>
      <c r="G138" s="31">
        <f t="shared" ref="G138" si="66">G127+G137</f>
        <v>22</v>
      </c>
      <c r="H138" s="31">
        <f t="shared" ref="H138" si="67">H127+H137</f>
        <v>15</v>
      </c>
      <c r="I138" s="31">
        <f t="shared" ref="I138" si="68">I127+I137</f>
        <v>81</v>
      </c>
      <c r="J138" s="31">
        <f t="shared" ref="J138:L138" si="69">J127+J137</f>
        <v>609</v>
      </c>
      <c r="K138" s="31"/>
      <c r="L138" s="31">
        <f t="shared" si="69"/>
        <v>82.06</v>
      </c>
    </row>
    <row r="139" spans="1:12" ht="25.5">
      <c r="A139" s="19">
        <v>2</v>
      </c>
      <c r="B139" s="20">
        <v>3</v>
      </c>
      <c r="C139" s="21" t="s">
        <v>19</v>
      </c>
      <c r="D139" s="5" t="s">
        <v>20</v>
      </c>
      <c r="E139" s="38" t="s">
        <v>60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2"/>
      <c r="B141" s="14"/>
      <c r="C141" s="11"/>
      <c r="D141" s="7" t="s">
        <v>21</v>
      </c>
      <c r="E141" s="41" t="s">
        <v>61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>
      <c r="A142" s="22"/>
      <c r="B142" s="14"/>
      <c r="C142" s="11"/>
      <c r="D142" s="7" t="s">
        <v>22</v>
      </c>
      <c r="E142" s="41" t="s">
        <v>51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>
      <c r="A157" s="28">
        <f>A139</f>
        <v>2</v>
      </c>
      <c r="B157" s="29">
        <f>B139</f>
        <v>3</v>
      </c>
      <c r="C157" s="51" t="s">
        <v>4</v>
      </c>
      <c r="D157" s="52"/>
      <c r="E157" s="30"/>
      <c r="F157" s="31">
        <f>F146+F156</f>
        <v>500</v>
      </c>
      <c r="G157" s="31">
        <f t="shared" ref="G157" si="74">G146+G156</f>
        <v>18</v>
      </c>
      <c r="H157" s="31">
        <f t="shared" ref="H157" si="75">H146+H156</f>
        <v>17</v>
      </c>
      <c r="I157" s="31">
        <f t="shared" ref="I157" si="76">I146+I156</f>
        <v>81</v>
      </c>
      <c r="J157" s="31">
        <f t="shared" ref="J157:L157" si="77">J146+J156</f>
        <v>496</v>
      </c>
      <c r="K157" s="31"/>
      <c r="L157" s="31">
        <f t="shared" si="77"/>
        <v>82.06</v>
      </c>
    </row>
    <row r="158" spans="1:12" ht="25.5">
      <c r="A158" s="19">
        <v>2</v>
      </c>
      <c r="B158" s="20">
        <v>4</v>
      </c>
      <c r="C158" s="21" t="s">
        <v>19</v>
      </c>
      <c r="D158" s="5" t="s">
        <v>20</v>
      </c>
      <c r="E158" s="38" t="s">
        <v>62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2"/>
      <c r="B160" s="14"/>
      <c r="C160" s="11"/>
      <c r="D160" s="7" t="s">
        <v>21</v>
      </c>
      <c r="E160" s="41" t="s">
        <v>47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>
      <c r="A176" s="28">
        <f>A158</f>
        <v>2</v>
      </c>
      <c r="B176" s="29">
        <f>B158</f>
        <v>4</v>
      </c>
      <c r="C176" s="51" t="s">
        <v>4</v>
      </c>
      <c r="D176" s="52"/>
      <c r="E176" s="30"/>
      <c r="F176" s="31">
        <f>F165+F175</f>
        <v>500</v>
      </c>
      <c r="G176" s="31">
        <f t="shared" ref="G176" si="82">G165+G175</f>
        <v>16</v>
      </c>
      <c r="H176" s="31">
        <f t="shared" ref="H176" si="83">H165+H175</f>
        <v>16</v>
      </c>
      <c r="I176" s="31">
        <f t="shared" ref="I176" si="84">I165+I175</f>
        <v>83</v>
      </c>
      <c r="J176" s="31">
        <f t="shared" ref="J176:L176" si="85">J165+J175</f>
        <v>601</v>
      </c>
      <c r="K176" s="31"/>
      <c r="L176" s="31">
        <f t="shared" si="85"/>
        <v>82.06</v>
      </c>
    </row>
    <row r="177" spans="1:12" ht="25.5">
      <c r="A177" s="19">
        <v>2</v>
      </c>
      <c r="B177" s="20">
        <v>5</v>
      </c>
      <c r="C177" s="21" t="s">
        <v>19</v>
      </c>
      <c r="D177" s="5" t="s">
        <v>20</v>
      </c>
      <c r="E177" s="38" t="s">
        <v>63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2"/>
      <c r="B179" s="14"/>
      <c r="C179" s="11"/>
      <c r="D179" s="7" t="s">
        <v>21</v>
      </c>
      <c r="E179" s="41" t="s">
        <v>49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>
      <c r="A180" s="22"/>
      <c r="B180" s="14"/>
      <c r="C180" s="11"/>
      <c r="D180" s="7" t="s">
        <v>22</v>
      </c>
      <c r="E180" s="41" t="s">
        <v>41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>
      <c r="A195" s="28">
        <f>A177</f>
        <v>2</v>
      </c>
      <c r="B195" s="29">
        <f>B177</f>
        <v>5</v>
      </c>
      <c r="C195" s="51" t="s">
        <v>4</v>
      </c>
      <c r="D195" s="52"/>
      <c r="E195" s="30"/>
      <c r="F195" s="31">
        <f>F184+F194</f>
        <v>500</v>
      </c>
      <c r="G195" s="31">
        <f t="shared" ref="G195" si="90">G184+G194</f>
        <v>15</v>
      </c>
      <c r="H195" s="31">
        <f t="shared" ref="H195" si="91">H184+H194</f>
        <v>15</v>
      </c>
      <c r="I195" s="31">
        <f t="shared" ref="I195" si="92">I184+I194</f>
        <v>88</v>
      </c>
      <c r="J195" s="31">
        <f t="shared" ref="J195:L195" si="93">J184+J194</f>
        <v>578</v>
      </c>
      <c r="K195" s="31"/>
      <c r="L195" s="31">
        <f t="shared" si="93"/>
        <v>82.06</v>
      </c>
    </row>
    <row r="196" spans="1:12">
      <c r="A196" s="26"/>
      <c r="B196" s="27"/>
      <c r="C196" s="53" t="s">
        <v>5</v>
      </c>
      <c r="D196" s="53"/>
      <c r="E196" s="53"/>
      <c r="F196" s="33">
        <f>(F24+F43+F62+F81+F100+F119+F138+F157+F176+F195)/(IF(F24=0,0,1)+IF(F43=0,0,1)+IF(F62=0,0,1)+IF(F81=0,0,1)+IF(F100=0,0,1)+IF(F119=0,0,1)+IF(F138=0,0,1)+IF(F157=0,0,1)+IF(F176=0,0,1)+IF(F195=0,0,1))</f>
        <v>501.7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16.8</v>
      </c>
      <c r="H196" s="33">
        <f t="shared" si="94"/>
        <v>16</v>
      </c>
      <c r="I196" s="33">
        <f t="shared" si="94"/>
        <v>82.5</v>
      </c>
      <c r="J196" s="33">
        <f t="shared" si="94"/>
        <v>531.1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School34</cp:lastModifiedBy>
  <cp:lastPrinted>2025-12-25T11:35:12Z</cp:lastPrinted>
  <dcterms:created xsi:type="dcterms:W3CDTF">2022-05-16T14:23:56Z</dcterms:created>
  <dcterms:modified xsi:type="dcterms:W3CDTF">2025-12-30T06:43:27Z</dcterms:modified>
</cp:coreProperties>
</file>